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2017 CLIENT FILE\004 WANDSWORTH\04 APRIL\20MPH SCHEME - APRILMAY\"/>
    </mc:Choice>
  </mc:AlternateContent>
  <bookViews>
    <workbookView xWindow="0" yWindow="0" windowWidth="14190" windowHeight="10785" firstSheet="2" activeTab="2"/>
  </bookViews>
  <sheets>
    <sheet name="Header" sheetId="1" r:id="rId1"/>
    <sheet name="Legend" sheetId="2" r:id="rId2"/>
    <sheet name="9May18" sheetId="3" r:id="rId3"/>
    <sheet name="10May18" sheetId="4" r:id="rId4"/>
    <sheet name="11May18" sheetId="5" r:id="rId5"/>
    <sheet name="12May18" sheetId="6" r:id="rId6"/>
    <sheet name="13May18" sheetId="7" r:id="rId7"/>
    <sheet name="14May18" sheetId="8" r:id="rId8"/>
    <sheet name="15May18" sheetId="9" r:id="rId9"/>
    <sheet name="Virtual Day" sheetId="10" r:id="rId10"/>
    <sheet name="Virtual MON-FRI" sheetId="14" r:id="rId11"/>
    <sheet name="Virtual Week" sheetId="11" r:id="rId12"/>
    <sheet name="Grand Total" sheetId="12" r:id="rId13"/>
    <sheet name="ARX SCHEME" sheetId="13" r:id="rId14"/>
  </sheets>
  <calcPr calcId="152511"/>
</workbook>
</file>

<file path=xl/calcChain.xml><?xml version="1.0" encoding="utf-8"?>
<calcChain xmlns="http://schemas.openxmlformats.org/spreadsheetml/2006/main">
  <c r="AA46" i="11" l="1"/>
  <c r="Y46" i="11"/>
  <c r="W46" i="11"/>
  <c r="U46" i="11"/>
  <c r="S46" i="11"/>
  <c r="Q46" i="11"/>
  <c r="O46" i="11"/>
  <c r="M46" i="11"/>
  <c r="K46" i="11"/>
  <c r="I46" i="11"/>
  <c r="G46" i="11"/>
  <c r="E46" i="11"/>
  <c r="C46" i="11"/>
  <c r="A46" i="11"/>
  <c r="A44" i="11"/>
  <c r="A45" i="11" s="1"/>
  <c r="O45" i="11" s="1"/>
  <c r="AB46" i="11" s="1"/>
  <c r="A42" i="11"/>
  <c r="A43" i="11" s="1"/>
  <c r="O43" i="11" s="1"/>
  <c r="X46" i="11" s="1"/>
  <c r="A41" i="11"/>
  <c r="O41" i="11" s="1"/>
  <c r="T46" i="11" s="1"/>
  <c r="A38" i="11"/>
  <c r="A39" i="11" s="1"/>
  <c r="A36" i="11"/>
  <c r="A37" i="11" s="1"/>
  <c r="O37" i="11" s="1"/>
  <c r="L46" i="11" s="1"/>
  <c r="A35" i="11"/>
  <c r="O35" i="11" s="1"/>
  <c r="H46" i="11" s="1"/>
  <c r="A34" i="11"/>
  <c r="O34" i="11" s="1"/>
  <c r="F46" i="11" s="1"/>
  <c r="A33" i="11"/>
  <c r="O33" i="11" s="1"/>
  <c r="D46" i="11" s="1"/>
  <c r="A32" i="11"/>
  <c r="O32" i="11" s="1"/>
  <c r="B46" i="11" s="1"/>
  <c r="O39" i="11" l="1"/>
  <c r="P46" i="11" s="1"/>
  <c r="A40" i="11"/>
  <c r="O40" i="11" s="1"/>
  <c r="R46" i="11" s="1"/>
  <c r="O36" i="11"/>
  <c r="J46" i="11" s="1"/>
  <c r="O38" i="11"/>
  <c r="N46" i="11" s="1"/>
  <c r="O42" i="11"/>
  <c r="V46" i="11" s="1"/>
  <c r="O44" i="11"/>
  <c r="Z46" i="11" s="1"/>
</calcChain>
</file>

<file path=xl/sharedStrings.xml><?xml version="1.0" encoding="utf-8"?>
<sst xmlns="http://schemas.openxmlformats.org/spreadsheetml/2006/main" count="2681" uniqueCount="391">
  <si>
    <t>Combined reports with 15min bins</t>
  </si>
  <si>
    <t>Globals</t>
  </si>
  <si>
    <r>
      <t xml:space="preserve"> </t>
    </r>
    <r>
      <rPr>
        <b/>
        <sz val="9"/>
        <rFont val="Arial"/>
        <family val="2"/>
      </rPr>
      <t>Report Id</t>
    </r>
    <r>
      <rPr>
        <sz val="9"/>
        <rFont val="Arial"/>
        <family val="2"/>
      </rPr>
      <t xml:space="preserve"> </t>
    </r>
  </si>
  <si>
    <t>998</t>
  </si>
  <si>
    <r>
      <t xml:space="preserve"> </t>
    </r>
    <r>
      <rPr>
        <b/>
        <sz val="9"/>
        <rFont val="Arial"/>
        <family val="2"/>
      </rPr>
      <t>Descriptor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</si>
  <si>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Created by</t>
    </r>
    <r>
      <rPr>
        <sz val="9"/>
        <rFont val="Arial"/>
        <family val="2"/>
      </rPr>
      <t xml:space="preserve"> </t>
    </r>
  </si>
  <si>
    <t>MetroCount Traffic Executive</t>
  </si>
  <si>
    <r>
      <t xml:space="preserve"> </t>
    </r>
    <r>
      <rPr>
        <b/>
        <sz val="9"/>
        <rFont val="Arial"/>
        <family val="2"/>
      </rPr>
      <t>Creation Time (UTC)</t>
    </r>
    <r>
      <rPr>
        <sz val="9"/>
        <rFont val="Arial"/>
        <family val="2"/>
      </rPr>
      <t xml:space="preserve"> </t>
    </r>
  </si>
  <si>
    <t>2018-05-17T15:16:16</t>
  </si>
  <si>
    <r>
      <t xml:space="preserve"> </t>
    </r>
    <r>
      <rPr>
        <b/>
        <sz val="9"/>
        <rFont val="Arial"/>
        <family val="2"/>
      </rPr>
      <t>Legal</t>
    </r>
    <r>
      <rPr>
        <sz val="9"/>
        <rFont val="Arial"/>
        <family val="2"/>
      </rPr>
      <t xml:space="preserve"> </t>
    </r>
  </si>
  <si>
    <t>Copyright (c)1997 - 2016 MetroCount</t>
  </si>
  <si>
    <r>
      <t xml:space="preserve"> </t>
    </r>
    <r>
      <rPr>
        <b/>
        <sz val="9"/>
        <rFont val="Arial"/>
        <family val="2"/>
      </rPr>
      <t>Graphic</t>
    </r>
    <r>
      <rPr>
        <sz val="9"/>
        <rFont val="Arial"/>
        <family val="2"/>
      </rPr>
      <t xml:space="preserve"> </t>
    </r>
  </si>
  <si>
    <t>header.bmp</t>
  </si>
  <si>
    <r>
      <t xml:space="preserve"> </t>
    </r>
    <r>
      <rPr>
        <b/>
        <sz val="9"/>
        <rFont val="Arial"/>
        <family val="2"/>
      </rPr>
      <t>Language</t>
    </r>
    <r>
      <rPr>
        <sz val="9"/>
        <rFont val="Arial"/>
        <family val="2"/>
      </rPr>
      <t xml:space="preserve"> </t>
    </r>
  </si>
  <si>
    <t>English</t>
  </si>
  <si>
    <r>
      <t xml:space="preserve"> </t>
    </r>
    <r>
      <rPr>
        <b/>
        <sz val="9"/>
        <rFont val="Arial"/>
        <family val="2"/>
      </rPr>
      <t>Country</t>
    </r>
    <r>
      <rPr>
        <sz val="9"/>
        <rFont val="Arial"/>
        <family val="2"/>
      </rPr>
      <t xml:space="preserve"> </t>
    </r>
  </si>
  <si>
    <t>United Kingdom</t>
  </si>
  <si>
    <r>
      <t xml:space="preserve"> </t>
    </r>
    <r>
      <rPr>
        <b/>
        <sz val="9"/>
        <rFont val="Arial"/>
        <family val="2"/>
      </rPr>
      <t>Time</t>
    </r>
    <r>
      <rPr>
        <sz val="9"/>
        <rFont val="Arial"/>
        <family val="2"/>
      </rPr>
      <t xml:space="preserve"> </t>
    </r>
  </si>
  <si>
    <t>UTC + 60 min</t>
  </si>
  <si>
    <r>
      <t xml:space="preserve"> </t>
    </r>
    <r>
      <rPr>
        <b/>
        <sz val="9"/>
        <rFont val="Arial"/>
        <family val="2"/>
      </rPr>
      <t>Create Version</t>
    </r>
    <r>
      <rPr>
        <sz val="9"/>
        <rFont val="Arial"/>
        <family val="2"/>
      </rPr>
      <t xml:space="preserve"> </t>
    </r>
  </si>
  <si>
    <t>5.0.2.0</t>
  </si>
  <si>
    <r>
      <t xml:space="preserve"> </t>
    </r>
    <r>
      <rPr>
        <b/>
        <sz val="9"/>
        <rFont val="Arial"/>
        <family val="2"/>
      </rPr>
      <t>Metric</t>
    </r>
    <r>
      <rPr>
        <sz val="9"/>
        <rFont val="Arial"/>
        <family val="2"/>
      </rPr>
      <t xml:space="preserve"> </t>
    </r>
  </si>
  <si>
    <t>Non metric</t>
  </si>
  <si>
    <r>
      <t xml:space="preserve"> </t>
    </r>
    <r>
      <rPr>
        <b/>
        <sz val="9"/>
        <rFont val="Arial"/>
        <family val="2"/>
      </rPr>
      <t>Speed Unit</t>
    </r>
    <r>
      <rPr>
        <sz val="9"/>
        <rFont val="Arial"/>
        <family val="2"/>
      </rPr>
      <t xml:space="preserve"> </t>
    </r>
  </si>
  <si>
    <t>mph</t>
  </si>
  <si>
    <r>
      <t xml:space="preserve"> </t>
    </r>
    <r>
      <rPr>
        <b/>
        <sz val="9"/>
        <rFont val="Arial"/>
        <family val="2"/>
      </rPr>
      <t>Length Unit</t>
    </r>
    <r>
      <rPr>
        <sz val="9"/>
        <rFont val="Arial"/>
        <family val="2"/>
      </rPr>
      <t xml:space="preserve"> </t>
    </r>
  </si>
  <si>
    <t>ft</t>
  </si>
  <si>
    <r>
      <t xml:space="preserve"> </t>
    </r>
    <r>
      <rPr>
        <b/>
        <sz val="9"/>
        <rFont val="Arial"/>
        <family val="2"/>
      </rPr>
      <t>Mass Unit</t>
    </r>
    <r>
      <rPr>
        <sz val="9"/>
        <rFont val="Arial"/>
        <family val="2"/>
      </rPr>
      <t xml:space="preserve"> </t>
    </r>
  </si>
  <si>
    <t>ton</t>
  </si>
  <si>
    <t>Dataset</t>
  </si>
  <si>
    <r>
      <t xml:space="preserve"> </t>
    </r>
    <r>
      <rPr>
        <b/>
        <sz val="9"/>
        <rFont val="Arial"/>
        <family val="2"/>
      </rPr>
      <t>Site Name</t>
    </r>
    <r>
      <rPr>
        <sz val="9"/>
        <rFont val="Arial"/>
        <family val="2"/>
      </rPr>
      <t xml:space="preserve"> </t>
    </r>
  </si>
  <si>
    <t>004-G8</t>
  </si>
  <si>
    <r>
      <t xml:space="preserve"> </t>
    </r>
    <r>
      <rPr>
        <b/>
        <sz val="9"/>
        <rFont val="Arial"/>
        <family val="2"/>
      </rPr>
      <t>Site Attribute</t>
    </r>
    <r>
      <rPr>
        <sz val="9"/>
        <rFont val="Arial"/>
        <family val="2"/>
      </rPr>
      <t xml:space="preserve"> </t>
    </r>
  </si>
  <si>
    <t>51.436934-0.182992</t>
  </si>
  <si>
    <r>
      <t xml:space="preserve"> </t>
    </r>
    <r>
      <rPr>
        <b/>
        <sz val="9"/>
        <rFont val="Arial"/>
        <family val="2"/>
      </rPr>
      <t>File Name</t>
    </r>
    <r>
      <rPr>
        <sz val="9"/>
        <rFont val="Arial"/>
        <family val="2"/>
      </rPr>
      <t xml:space="preserve"> </t>
    </r>
  </si>
  <si>
    <t>N:\2017 CLIENT FILE\004 WANDSWORTH\04 APRIL\20MPH SCHEME - APRILMAY\004-G8 0 2018-05-17 0900.EC0</t>
  </si>
  <si>
    <r>
      <t xml:space="preserve"> </t>
    </r>
    <r>
      <rPr>
        <b/>
        <sz val="9"/>
        <rFont val="Arial"/>
        <family val="2"/>
      </rPr>
      <t>File Type</t>
    </r>
    <r>
      <rPr>
        <sz val="9"/>
        <rFont val="Arial"/>
        <family val="2"/>
      </rPr>
      <t xml:space="preserve"> </t>
    </r>
  </si>
  <si>
    <t xml:space="preserve">Plus </t>
  </si>
  <si>
    <r>
      <t xml:space="preserve"> </t>
    </r>
    <r>
      <rPr>
        <b/>
        <sz val="9"/>
        <rFont val="Arial"/>
        <family val="2"/>
      </rPr>
      <t>Algorithm</t>
    </r>
    <r>
      <rPr>
        <sz val="9"/>
        <rFont val="Arial"/>
        <family val="2"/>
      </rPr>
      <t xml:space="preserve"> </t>
    </r>
  </si>
  <si>
    <t>Factory default axle</t>
  </si>
  <si>
    <r>
      <t xml:space="preserve"> </t>
    </r>
    <r>
      <rPr>
        <b/>
        <sz val="9"/>
        <rFont val="Arial"/>
        <family val="2"/>
      </rPr>
      <t>Description</t>
    </r>
    <r>
      <rPr>
        <sz val="9"/>
        <rFont val="Arial"/>
        <family val="2"/>
      </rPr>
      <t xml:space="preserve"> </t>
    </r>
  </si>
  <si>
    <t>BURNTWOOD LN [20MPH] EAST OF BRIDGFORD ST</t>
  </si>
  <si>
    <r>
      <t xml:space="preserve"> </t>
    </r>
    <r>
      <rPr>
        <b/>
        <sz val="9"/>
        <rFont val="Arial"/>
        <family val="2"/>
      </rPr>
      <t>Lane</t>
    </r>
    <r>
      <rPr>
        <sz val="9"/>
        <rFont val="Arial"/>
        <family val="2"/>
      </rPr>
      <t xml:space="preserve"> </t>
    </r>
  </si>
  <si>
    <t>0</t>
  </si>
  <si>
    <r>
      <t xml:space="preserve"> </t>
    </r>
    <r>
      <rPr>
        <b/>
        <sz val="9"/>
        <rFont val="Arial"/>
        <family val="2"/>
      </rPr>
      <t>Direction</t>
    </r>
    <r>
      <rPr>
        <sz val="9"/>
        <rFont val="Arial"/>
        <family val="2"/>
      </rPr>
      <t xml:space="preserve"> </t>
    </r>
  </si>
  <si>
    <t>8</t>
  </si>
  <si>
    <r>
      <t xml:space="preserve"> </t>
    </r>
    <r>
      <rPr>
        <b/>
        <sz val="9"/>
        <rFont val="Arial"/>
        <family val="2"/>
      </rPr>
      <t>Direction Text</t>
    </r>
    <r>
      <rPr>
        <sz val="9"/>
        <rFont val="Arial"/>
        <family val="2"/>
      </rPr>
      <t xml:space="preserve"> </t>
    </r>
  </si>
  <si>
    <t>8 - East bound A]B, West bound B]A.</t>
  </si>
  <si>
    <r>
      <t xml:space="preserve"> </t>
    </r>
    <r>
      <rPr>
        <b/>
        <sz val="9"/>
        <rFont val="Arial"/>
        <family val="2"/>
      </rPr>
      <t>Layout Text</t>
    </r>
    <r>
      <rPr>
        <sz val="9"/>
        <rFont val="Arial"/>
        <family val="2"/>
      </rPr>
      <t xml:space="preserve"> </t>
    </r>
  </si>
  <si>
    <t>Axle sensors - Paired (Class/Speed/Count)</t>
  </si>
  <si>
    <r>
      <t xml:space="preserve"> </t>
    </r>
    <r>
      <rPr>
        <b/>
        <sz val="9"/>
        <rFont val="Arial"/>
        <family val="2"/>
      </rPr>
      <t>Setup Time</t>
    </r>
    <r>
      <rPr>
        <sz val="9"/>
        <rFont val="Arial"/>
        <family val="2"/>
      </rPr>
      <t xml:space="preserve"> </t>
    </r>
  </si>
  <si>
    <t>2018-05-08T09:53:43</t>
  </si>
  <si>
    <r>
      <t xml:space="preserve"> </t>
    </r>
    <r>
      <rPr>
        <b/>
        <sz val="9"/>
        <rFont val="Arial"/>
        <family val="2"/>
      </rPr>
      <t>Start Time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</si>
  <si>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Finish Time</t>
    </r>
    <r>
      <rPr>
        <sz val="9"/>
        <rFont val="Arial"/>
        <family val="2"/>
      </rPr>
      <t xml:space="preserve"> </t>
    </r>
  </si>
  <si>
    <t>2018-05-17T08:59:43</t>
  </si>
  <si>
    <r>
      <t xml:space="preserve"> </t>
    </r>
    <r>
      <rPr>
        <b/>
        <sz val="9"/>
        <rFont val="Arial"/>
        <family val="2"/>
      </rPr>
      <t>Operator</t>
    </r>
    <r>
      <rPr>
        <sz val="9"/>
        <rFont val="Arial"/>
        <family val="2"/>
      </rPr>
      <t xml:space="preserve"> </t>
    </r>
  </si>
  <si>
    <t>M©N</t>
  </si>
  <si>
    <r>
      <t xml:space="preserve"> </t>
    </r>
    <r>
      <rPr>
        <b/>
        <sz val="9"/>
        <rFont val="Arial"/>
        <family val="2"/>
      </rPr>
      <t>Configuration</t>
    </r>
    <r>
      <rPr>
        <sz val="9"/>
        <rFont val="Arial"/>
        <family val="2"/>
      </rPr>
      <t xml:space="preserve"> </t>
    </r>
  </si>
  <si>
    <t>40 MC5600 00 00 00 00 00  ? T42187FA MC56-L5 [MC55] (c)Microcom 19Oct04</t>
  </si>
  <si>
    <t>Profile</t>
  </si>
  <si>
    <r>
      <t xml:space="preserve"> </t>
    </r>
    <r>
      <rPr>
        <b/>
        <sz val="9"/>
        <rFont val="Arial"/>
        <family val="2"/>
      </rPr>
      <t>Name</t>
    </r>
    <r>
      <rPr>
        <sz val="9"/>
        <rFont val="Arial"/>
        <family val="2"/>
      </rPr>
      <t xml:space="preserve"> </t>
    </r>
  </si>
  <si>
    <t>Default Profile</t>
  </si>
  <si>
    <r>
      <t xml:space="preserve"> </t>
    </r>
    <r>
      <rPr>
        <b/>
        <sz val="9"/>
        <rFont val="Arial"/>
        <family val="2"/>
      </rPr>
      <t>Title</t>
    </r>
    <r>
      <rPr>
        <sz val="9"/>
        <rFont val="Arial"/>
        <family val="2"/>
      </rPr>
      <t xml:space="preserve"> </t>
    </r>
  </si>
  <si>
    <t>DCAM TRAFFIC REPORT</t>
  </si>
  <si>
    <r>
      <t xml:space="preserve"> </t>
    </r>
    <r>
      <rPr>
        <b/>
        <sz val="9"/>
        <rFont val="Arial"/>
        <family val="2"/>
      </rPr>
      <t>Graphic Logo</t>
    </r>
    <r>
      <rPr>
        <sz val="9"/>
        <rFont val="Arial"/>
        <family val="2"/>
      </rPr>
      <t xml:space="preserve"> </t>
    </r>
  </si>
  <si>
    <t/>
  </si>
  <si>
    <r>
      <t xml:space="preserve"> </t>
    </r>
    <r>
      <rPr>
        <b/>
        <sz val="9"/>
        <rFont val="Arial"/>
        <family val="2"/>
      </rPr>
      <t>Header</t>
    </r>
    <r>
      <rPr>
        <sz val="9"/>
        <rFont val="Arial"/>
        <family val="2"/>
      </rPr>
      <t xml:space="preserve"> </t>
    </r>
  </si>
  <si>
    <t>(c) 2011 DCAM LTD</t>
  </si>
  <si>
    <r>
      <t xml:space="preserve"> </t>
    </r>
    <r>
      <rPr>
        <b/>
        <sz val="9"/>
        <rFont val="Arial"/>
        <family val="2"/>
      </rPr>
      <t>Footer</t>
    </r>
    <r>
      <rPr>
        <sz val="9"/>
        <rFont val="Arial"/>
        <family val="2"/>
      </rPr>
      <t xml:space="preserve"> </t>
    </r>
  </si>
  <si>
    <t>DCAM LTD WILLOW FARM BILLET ROAD ROMFORD ESSEX, 07528282605, clive.wilderspin@monisyst.co.uk</t>
  </si>
  <si>
    <r>
      <t xml:space="preserve"> </t>
    </r>
    <r>
      <rPr>
        <b/>
        <sz val="9"/>
        <rFont val="Arial"/>
        <family val="2"/>
      </rPr>
      <t>Percentile 1</t>
    </r>
    <r>
      <rPr>
        <sz val="9"/>
        <rFont val="Arial"/>
        <family val="2"/>
      </rPr>
      <t xml:space="preserve"> </t>
    </r>
  </si>
  <si>
    <t>85</t>
  </si>
  <si>
    <r>
      <t xml:space="preserve"> </t>
    </r>
    <r>
      <rPr>
        <b/>
        <sz val="9"/>
        <rFont val="Arial"/>
        <family val="2"/>
      </rPr>
      <t>Percentile 2</t>
    </r>
    <r>
      <rPr>
        <sz val="9"/>
        <rFont val="Arial"/>
        <family val="2"/>
      </rPr>
      <t xml:space="preserve"> </t>
    </r>
  </si>
  <si>
    <t>95</t>
  </si>
  <si>
    <r>
      <t xml:space="preserve"> </t>
    </r>
    <r>
      <rPr>
        <b/>
        <sz val="9"/>
        <rFont val="Arial"/>
        <family val="2"/>
      </rPr>
      <t>Pace</t>
    </r>
    <r>
      <rPr>
        <sz val="9"/>
        <rFont val="Arial"/>
        <family val="2"/>
      </rPr>
      <t xml:space="preserve"> </t>
    </r>
  </si>
  <si>
    <t>10</t>
  </si>
  <si>
    <r>
      <t xml:space="preserve"> </t>
    </r>
    <r>
      <rPr>
        <b/>
        <sz val="9"/>
        <rFont val="Arial"/>
        <family val="2"/>
      </rPr>
      <t>Filter Start</t>
    </r>
    <r>
      <rPr>
        <sz val="9"/>
        <rFont val="Arial"/>
        <family val="2"/>
      </rPr>
      <t xml:space="preserve"> </t>
    </r>
  </si>
  <si>
    <t>2018-05-09T00:00:00</t>
  </si>
  <si>
    <r>
      <t xml:space="preserve"> </t>
    </r>
    <r>
      <rPr>
        <b/>
        <sz val="9"/>
        <rFont val="Arial"/>
        <family val="2"/>
      </rPr>
      <t>Filter End</t>
    </r>
    <r>
      <rPr>
        <sz val="9"/>
        <rFont val="Arial"/>
        <family val="2"/>
      </rPr>
      <t xml:space="preserve"> </t>
    </r>
  </si>
  <si>
    <t>2018-05-16T00:00:00</t>
  </si>
  <si>
    <r>
      <t xml:space="preserve"> </t>
    </r>
    <r>
      <rPr>
        <b/>
        <sz val="9"/>
        <rFont val="Arial"/>
        <family val="2"/>
      </rPr>
      <t>Class Scheme</t>
    </r>
    <r>
      <rPr>
        <sz val="9"/>
        <rFont val="Arial"/>
        <family val="2"/>
      </rPr>
      <t xml:space="preserve"> </t>
    </r>
  </si>
  <si>
    <t>ARX Cycle</t>
  </si>
  <si>
    <r>
      <t xml:space="preserve"> </t>
    </r>
    <r>
      <rPr>
        <b/>
        <sz val="9"/>
        <rFont val="Arial"/>
        <family val="2"/>
      </rPr>
      <t>F</t>
    </r>
    <r>
      <rPr>
        <sz val="9"/>
        <rFont val="Arial"/>
        <family val="2"/>
      </rPr>
      <t xml:space="preserve"> </t>
    </r>
  </si>
  <si>
    <t>Cls(1-13) Dir(W) Sp(0,140) Headway(]0) Span(0 - 328.084) Lane(0-16)</t>
  </si>
  <si>
    <r>
      <t xml:space="preserve"> </t>
    </r>
    <r>
      <rPr>
        <b/>
        <sz val="9"/>
        <rFont val="Arial"/>
        <family val="2"/>
      </rPr>
      <t>Low Speed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</si>
  <si>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High Speed</t>
    </r>
    <r>
      <rPr>
        <sz val="9"/>
        <rFont val="Arial"/>
        <family val="2"/>
      </rPr>
      <t xml:space="preserve"> </t>
    </r>
  </si>
  <si>
    <t>140</t>
  </si>
  <si>
    <r>
      <t xml:space="preserve"> </t>
    </r>
    <r>
      <rPr>
        <b/>
        <sz val="9"/>
        <rFont val="Arial"/>
        <family val="2"/>
      </rPr>
      <t>Posted Limit</t>
    </r>
    <r>
      <rPr>
        <sz val="9"/>
        <rFont val="Arial"/>
        <family val="2"/>
      </rPr>
      <t xml:space="preserve"> </t>
    </r>
  </si>
  <si>
    <t xml:space="preserve">20 </t>
  </si>
  <si>
    <r>
      <t xml:space="preserve"> </t>
    </r>
    <r>
      <rPr>
        <b/>
        <sz val="9"/>
        <rFont val="Arial"/>
        <family val="2"/>
      </rPr>
      <t>Speed Limits</t>
    </r>
    <r>
      <rPr>
        <sz val="9"/>
        <rFont val="Arial"/>
        <family val="2"/>
      </rPr>
      <t xml:space="preserve"> </t>
    </r>
  </si>
  <si>
    <t xml:space="preserve">25 35 20 20 20 20 20 20 20 20 </t>
  </si>
  <si>
    <r>
      <t xml:space="preserve"> </t>
    </r>
    <r>
      <rPr>
        <b/>
        <sz val="9"/>
        <rFont val="Arial"/>
        <family val="2"/>
      </rPr>
      <t>Separation</t>
    </r>
    <r>
      <rPr>
        <sz val="9"/>
        <rFont val="Arial"/>
        <family val="2"/>
      </rPr>
      <t xml:space="preserve"> </t>
    </r>
  </si>
  <si>
    <t>0.000</t>
  </si>
  <si>
    <r>
      <t xml:space="preserve"> </t>
    </r>
    <r>
      <rPr>
        <b/>
        <sz val="9"/>
        <rFont val="Arial"/>
        <family val="2"/>
      </rPr>
      <t>Separation Type</t>
    </r>
    <r>
      <rPr>
        <sz val="9"/>
        <rFont val="Arial"/>
        <family val="2"/>
      </rPr>
      <t xml:space="preserve"> </t>
    </r>
  </si>
  <si>
    <t>Headway</t>
  </si>
  <si>
    <t>West</t>
  </si>
  <si>
    <r>
      <t xml:space="preserve"> </t>
    </r>
    <r>
      <rPr>
        <b/>
        <sz val="9"/>
        <rFont val="Arial"/>
        <family val="2"/>
      </rPr>
      <t>Encoded Direction</t>
    </r>
    <r>
      <rPr>
        <sz val="9"/>
        <rFont val="Arial"/>
        <family val="2"/>
      </rPr>
      <t xml:space="preserve"> </t>
    </r>
  </si>
  <si>
    <t>Column</t>
  </si>
  <si>
    <r>
      <t xml:space="preserve"> </t>
    </r>
    <r>
      <rPr>
        <b/>
        <sz val="9"/>
        <rFont val="Arial"/>
        <family val="2"/>
      </rPr>
      <t xml:space="preserve">Time  </t>
    </r>
    <r>
      <rPr>
        <sz val="9"/>
        <rFont val="Arial"/>
        <family val="2"/>
      </rPr>
      <t xml:space="preserve"> </t>
    </r>
  </si>
  <si>
    <t>24-hour time (0000 - 2359)</t>
  </si>
  <si>
    <r>
      <t xml:space="preserve"> </t>
    </r>
    <r>
      <rPr>
        <b/>
        <sz val="9"/>
        <rFont val="Arial"/>
        <family val="2"/>
      </rPr>
      <t xml:space="preserve">Total  </t>
    </r>
    <r>
      <rPr>
        <sz val="9"/>
        <rFont val="Arial"/>
        <family val="2"/>
      </rPr>
      <t xml:space="preserve"> </t>
    </r>
  </si>
  <si>
    <t>Number in time step</t>
  </si>
  <si>
    <r>
      <t xml:space="preserve"> </t>
    </r>
    <r>
      <rPr>
        <b/>
        <sz val="9"/>
        <rFont val="Arial"/>
        <family val="2"/>
      </rPr>
      <t xml:space="preserve">Drop --00 </t>
    </r>
    <r>
      <rPr>
        <sz val="9"/>
        <rFont val="Arial"/>
        <family val="2"/>
      </rPr>
      <t xml:space="preserve"> </t>
    </r>
  </si>
  <si>
    <t>15-minute drops (Hour steps only)</t>
  </si>
  <si>
    <r>
      <t xml:space="preserve"> </t>
    </r>
    <r>
      <rPr>
        <b/>
        <sz val="9"/>
        <rFont val="Arial"/>
        <family val="2"/>
      </rPr>
      <t xml:space="preserve">Drop --15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</si>
  <si>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Drop --30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</si>
  <si>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Drop --45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</si>
  <si>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Cls 1 </t>
    </r>
    <r>
      <rPr>
        <sz val="9"/>
        <rFont val="Arial"/>
        <family val="2"/>
      </rPr>
      <t xml:space="preserve"> </t>
    </r>
  </si>
  <si>
    <t>Class totals</t>
  </si>
  <si>
    <r>
      <t xml:space="preserve"> </t>
    </r>
    <r>
      <rPr>
        <b/>
        <sz val="9"/>
        <rFont val="Arial"/>
        <family val="2"/>
      </rPr>
      <t xml:space="preserve">Cls 2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</si>
  <si>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Cls 3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</si>
  <si>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Cls 4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</si>
  <si>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Cls 5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</si>
  <si>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Cls 6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</si>
  <si>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Cls 7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</si>
  <si>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Cls 8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</si>
  <si>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Cls 9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</si>
  <si>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Cls 10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</si>
  <si>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Cls 11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</si>
  <si>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Cls 12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</si>
  <si>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Cls 13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</si>
  <si>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Cl% 1 </t>
    </r>
    <r>
      <rPr>
        <sz val="9"/>
        <rFont val="Arial"/>
        <family val="2"/>
      </rPr>
      <t xml:space="preserve"> </t>
    </r>
  </si>
  <si>
    <t>Class percentages</t>
  </si>
  <si>
    <r>
      <t xml:space="preserve"> </t>
    </r>
    <r>
      <rPr>
        <b/>
        <sz val="9"/>
        <rFont val="Arial"/>
        <family val="2"/>
      </rPr>
      <t xml:space="preserve">Cl% 2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</si>
  <si>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Cl% 3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</si>
  <si>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Cl% 4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</si>
  <si>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Cl% 5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</si>
  <si>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Cl% 6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</si>
  <si>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Cl% 7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</si>
  <si>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Cl% 8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</si>
  <si>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Cl% 9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</si>
  <si>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Cl% 10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</si>
  <si>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Cl% 11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</si>
  <si>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Cl% 12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</si>
  <si>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Cl% 13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</si>
  <si>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Vbin 0 10</t>
    </r>
    <r>
      <rPr>
        <sz val="9"/>
        <rFont val="Arial"/>
        <family val="2"/>
      </rPr>
      <t xml:space="preserve"> </t>
    </r>
  </si>
  <si>
    <t>Speed bin totals</t>
  </si>
  <si>
    <r>
      <t xml:space="preserve"> </t>
    </r>
    <r>
      <rPr>
        <b/>
        <sz val="9"/>
        <rFont val="Arial"/>
        <family val="2"/>
      </rPr>
      <t>Vbin 10 15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</si>
  <si>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Vbin 15 20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</si>
  <si>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Vbin 20 25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</si>
  <si>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Vbin 25 30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</si>
  <si>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Vbin 30 35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</si>
  <si>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Vbin 35 40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</si>
  <si>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Vbin 40 45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</si>
  <si>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Vbin 45 50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</si>
  <si>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Vbin 50 55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</si>
  <si>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Vbin 55 60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</si>
  <si>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Vbin 60 65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</si>
  <si>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Vbin 65 140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</si>
  <si>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Vb% 0 10</t>
    </r>
    <r>
      <rPr>
        <sz val="9"/>
        <rFont val="Arial"/>
        <family val="2"/>
      </rPr>
      <t xml:space="preserve"> </t>
    </r>
  </si>
  <si>
    <t>Speed bin percentages</t>
  </si>
  <si>
    <r>
      <t xml:space="preserve"> </t>
    </r>
    <r>
      <rPr>
        <b/>
        <sz val="9"/>
        <rFont val="Arial"/>
        <family val="2"/>
      </rPr>
      <t>Vb% 10 15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</si>
  <si>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Vb% 15 20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</si>
  <si>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Vb% 20 25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</si>
  <si>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Vb% 25 30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</si>
  <si>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Vb% 30 35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</si>
  <si>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Vb% 35 40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</si>
  <si>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Vb% 40 45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</si>
  <si>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Vb% 45 50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</si>
  <si>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Vb% 50 55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</si>
  <si>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Vb% 55 60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</si>
  <si>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Vb% 60 65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</si>
  <si>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Vb% 65 140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</si>
  <si>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]PSL 20 </t>
    </r>
    <r>
      <rPr>
        <sz val="9"/>
        <rFont val="Arial"/>
        <family val="2"/>
      </rPr>
      <t xml:space="preserve"> </t>
    </r>
  </si>
  <si>
    <t>Number exceeding Posted Speed Limit</t>
  </si>
  <si>
    <r>
      <t xml:space="preserve"> </t>
    </r>
    <r>
      <rPr>
        <b/>
        <sz val="9"/>
        <rFont val="Arial"/>
        <family val="2"/>
      </rPr>
      <t xml:space="preserve">]PSL% 20 </t>
    </r>
    <r>
      <rPr>
        <sz val="9"/>
        <rFont val="Arial"/>
        <family val="2"/>
      </rPr>
      <t xml:space="preserve"> </t>
    </r>
  </si>
  <si>
    <t>Percent exceeding Posted Speed Limit</t>
  </si>
  <si>
    <r>
      <t xml:space="preserve"> </t>
    </r>
    <r>
      <rPr>
        <b/>
        <sz val="9"/>
        <rFont val="Arial"/>
        <family val="2"/>
      </rPr>
      <t>]SL1 25 ACPO</t>
    </r>
    <r>
      <rPr>
        <sz val="9"/>
        <rFont val="Arial"/>
        <family val="2"/>
      </rPr>
      <t xml:space="preserve"> </t>
    </r>
  </si>
  <si>
    <t>Number exceeding Speed Limit 1</t>
  </si>
  <si>
    <r>
      <t xml:space="preserve"> </t>
    </r>
    <r>
      <rPr>
        <b/>
        <sz val="9"/>
        <rFont val="Arial"/>
        <family val="2"/>
      </rPr>
      <t>]SL1% 25 ACPO</t>
    </r>
    <r>
      <rPr>
        <sz val="9"/>
        <rFont val="Arial"/>
        <family val="2"/>
      </rPr>
      <t xml:space="preserve"> </t>
    </r>
  </si>
  <si>
    <t>Percent exceeding Speed Limit 1</t>
  </si>
  <si>
    <r>
      <t xml:space="preserve"> </t>
    </r>
    <r>
      <rPr>
        <b/>
        <sz val="9"/>
        <rFont val="Arial"/>
        <family val="2"/>
      </rPr>
      <t>]SL2 35 DFT</t>
    </r>
    <r>
      <rPr>
        <sz val="9"/>
        <rFont val="Arial"/>
        <family val="2"/>
      </rPr>
      <t xml:space="preserve"> </t>
    </r>
  </si>
  <si>
    <t>Number exceeding Speed Limit 2</t>
  </si>
  <si>
    <r>
      <t xml:space="preserve"> </t>
    </r>
    <r>
      <rPr>
        <b/>
        <sz val="9"/>
        <rFont val="Arial"/>
        <family val="2"/>
      </rPr>
      <t>]SL2% 35 DFT</t>
    </r>
    <r>
      <rPr>
        <sz val="9"/>
        <rFont val="Arial"/>
        <family val="2"/>
      </rPr>
      <t xml:space="preserve"> </t>
    </r>
  </si>
  <si>
    <t>Percent exceeding Speed Limit 2</t>
  </si>
  <si>
    <r>
      <t xml:space="preserve"> </t>
    </r>
    <r>
      <rPr>
        <b/>
        <sz val="9"/>
        <rFont val="Arial"/>
        <family val="2"/>
      </rPr>
      <t xml:space="preserve">Vpp 85 </t>
    </r>
    <r>
      <rPr>
        <sz val="9"/>
        <rFont val="Arial"/>
        <family val="2"/>
      </rPr>
      <t xml:space="preserve"> </t>
    </r>
  </si>
  <si>
    <t>Percentile speed</t>
  </si>
  <si>
    <r>
      <t xml:space="preserve"> </t>
    </r>
    <r>
      <rPr>
        <b/>
        <sz val="9"/>
        <rFont val="Arial"/>
        <family val="2"/>
      </rPr>
      <t xml:space="preserve">Mean  </t>
    </r>
    <r>
      <rPr>
        <sz val="9"/>
        <rFont val="Arial"/>
        <family val="2"/>
      </rPr>
      <t xml:space="preserve"> </t>
    </r>
  </si>
  <si>
    <t>Average speed</t>
  </si>
  <si>
    <r>
      <t xml:space="preserve"> </t>
    </r>
    <r>
      <rPr>
        <b/>
        <sz val="9"/>
        <rFont val="Arial"/>
        <family val="2"/>
      </rPr>
      <t xml:space="preserve">SD  </t>
    </r>
    <r>
      <rPr>
        <sz val="9"/>
        <rFont val="Arial"/>
        <family val="2"/>
      </rPr>
      <t xml:space="preserve"> </t>
    </r>
  </si>
  <si>
    <t>Standard Deviation</t>
  </si>
  <si>
    <r>
      <t xml:space="preserve"> </t>
    </r>
    <r>
      <rPr>
        <b/>
        <sz val="10"/>
        <rFont val="Arial"/>
        <family val="2"/>
      </rPr>
      <t xml:space="preserve">Report Id - </t>
    </r>
    <r>
      <rPr>
        <sz val="10"/>
        <rFont val="Arial"/>
        <family val="2"/>
      </rPr>
      <t>998</t>
    </r>
  </si>
  <si>
    <r>
      <t xml:space="preserve"> </t>
    </r>
    <r>
      <rPr>
        <b/>
        <sz val="10"/>
        <rFont val="Arial"/>
        <family val="2"/>
      </rPr>
      <t xml:space="preserve">Site Name - </t>
    </r>
    <r>
      <rPr>
        <sz val="10"/>
        <rFont val="Arial"/>
        <family val="2"/>
      </rPr>
      <t>004-G8</t>
    </r>
  </si>
  <si>
    <r>
      <t xml:space="preserve"> </t>
    </r>
    <r>
      <rPr>
        <b/>
        <sz val="10"/>
        <rFont val="Arial"/>
        <family val="2"/>
      </rPr>
      <t xml:space="preserve">Description - </t>
    </r>
    <r>
      <rPr>
        <sz val="10"/>
        <rFont val="Arial"/>
        <family val="2"/>
      </rPr>
      <t>BURNTWOOD LN [20MPH] EAST OF BRIDGFORD ST</t>
    </r>
  </si>
  <si>
    <r>
      <t xml:space="preserve"> </t>
    </r>
    <r>
      <rPr>
        <b/>
        <sz val="10"/>
        <rFont val="Arial"/>
        <family val="2"/>
      </rPr>
      <t xml:space="preserve">Direction - </t>
    </r>
    <r>
      <rPr>
        <sz val="10"/>
        <rFont val="Arial"/>
        <family val="2"/>
      </rPr>
      <t>West</t>
    </r>
  </si>
  <si>
    <t>09 May 2018</t>
  </si>
  <si>
    <t>Time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</si>
  <si>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</si>
  <si>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</si>
  <si>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</si>
  <si>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</si>
  <si>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</si>
  <si>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</si>
  <si>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</si>
  <si>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</si>
  <si>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</si>
  <si>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</si>
  <si>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</si>
  <si>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t>ACPO</t>
  </si>
  <si>
    <t>DFT</t>
  </si>
  <si>
    <t>0000</t>
  </si>
  <si>
    <t>0100</t>
  </si>
  <si>
    <t>0200</t>
  </si>
  <si>
    <t>-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</si>
  <si>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</si>
  <si>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</si>
  <si>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</si>
  <si>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</si>
  <si>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</si>
  <si>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</si>
  <si>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</si>
  <si>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</si>
  <si>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</si>
  <si>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</si>
  <si>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</si>
  <si>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</si>
  <si>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</si>
  <si>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</si>
  <si>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</si>
  <si>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</si>
  <si>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</si>
  <si>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</si>
  <si>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</si>
  <si>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</si>
  <si>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</si>
  <si>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07-19</t>
  </si>
  <si>
    <t>06-22</t>
  </si>
  <si>
    <t>06-00</t>
  </si>
  <si>
    <t>16-19</t>
  </si>
  <si>
    <t>06-09</t>
  </si>
  <si>
    <t>00-00</t>
  </si>
  <si>
    <t>Vehicles = 4174</t>
  </si>
  <si>
    <t>Posted speed limit = 20 mph, Exceeding = 3529 (84.55%), Mean Exceeding = 25.00 mph</t>
  </si>
  <si>
    <t>Limit 1 (ACPO) (20 * 100%) + 5 = 25 mph, Exceeding = 1533 (36.73%)</t>
  </si>
  <si>
    <t>Limit 2 (DFT) (20 * 100%) + 15 = 35 mph, Exceeding = 46 (1.102%)</t>
  </si>
  <si>
    <t>Maximum = 48.7 mph, Minimum = 0.6 mph, Mean = 23.7 mph</t>
  </si>
  <si>
    <t>85% Speed = 27.63 mph, 95% Speed = 30.48 mph, Median = 23.88 mph</t>
  </si>
  <si>
    <t>10 mph Pace = 19 - 29, Number in Pace = 3344 (80.11%)</t>
  </si>
  <si>
    <t>Variance = 19.17, Standard Deviation = 4.38 mph</t>
  </si>
  <si>
    <t>10 May 2018</t>
  </si>
  <si>
    <t>Vehicles = 4023</t>
  </si>
  <si>
    <t>Posted speed limit = 20 mph, Exceeding = 3486 (86.65%), Mean Exceeding = 25.16 mph</t>
  </si>
  <si>
    <t>Limit 1 (ACPO) (20 * 100%) + 5 = 25 mph, Exceeding = 1607 (39.95%)</t>
  </si>
  <si>
    <t>Limit 2 (DFT) (20 * 100%) + 15 = 35 mph, Exceeding = 47 (1.168%)</t>
  </si>
  <si>
    <t>Maximum = 45.8 mph, Minimum = 0.6 mph, Mean = 24.1 mph</t>
  </si>
  <si>
    <t>85% Speed = 27.96 mph, 95% Speed = 30.65 mph, Median = 24.10 mph</t>
  </si>
  <si>
    <t>10 mph Pace = 19 - 29, Number in Pace = 3294 (81.88%)</t>
  </si>
  <si>
    <t>Variance = 17.63, Standard Deviation = 4.20 mph</t>
  </si>
  <si>
    <t>11 May 2018</t>
  </si>
  <si>
    <t>Vehicles = 4554</t>
  </si>
  <si>
    <t>Posted speed limit = 20 mph, Exceeding = 3988 (87.57%), Mean Exceeding = 25.13 mph</t>
  </si>
  <si>
    <t>Limit 1 (ACPO) (20 * 100%) + 5 = 25 mph, Exceeding = 1817 (39.90%)</t>
  </si>
  <si>
    <t>Limit 2 (DFT) (20 * 100%) + 15 = 35 mph, Exceeding = 49 (1.076%)</t>
  </si>
  <si>
    <t>Maximum = 53.6 mph, Minimum = 0.8 mph, Mean = 24.1 mph</t>
  </si>
  <si>
    <t>85% Speed = 27.79 mph, 95% Speed = 30.81 mph, Median = 24.16 mph</t>
  </si>
  <si>
    <t>10 mph Pace = 19 - 29, Number in Pace = 3741 (82.15%)</t>
  </si>
  <si>
    <t>Variance = 17.75, Standard Deviation = 4.21 mph</t>
  </si>
  <si>
    <t>12 May 2018</t>
  </si>
  <si>
    <t>Vehicles = 3609</t>
  </si>
  <si>
    <t>Posted speed limit = 20 mph, Exceeding = 3222 (89.28%), Mean Exceeding = 24.96 mph</t>
  </si>
  <si>
    <t>Limit 1 (ACPO) (20 * 100%) + 5 = 25 mph, Exceeding = 1409 (39.04%)</t>
  </si>
  <si>
    <t>Limit 2 (DFT) (20 * 100%) + 15 = 35 mph, Exceeding = 23 (0.637%)</t>
  </si>
  <si>
    <t>Maximum = 42.8 mph, Minimum = 0.7 mph, Mean = 24.1 mph</t>
  </si>
  <si>
    <t>85% Speed = 27.68 mph, 95% Speed = 30.37 mph, Median = 24.10 mph</t>
  </si>
  <si>
    <t>10 mph Pace = 19 - 29, Number in Pace = 3055 (84.65%)</t>
  </si>
  <si>
    <t>Variance = 15.40, Standard Deviation = 3.92 mph</t>
  </si>
  <si>
    <t>13 May 2018</t>
  </si>
  <si>
    <t>Vehicles = 3187</t>
  </si>
  <si>
    <t>Posted speed limit = 20 mph, Exceeding = 2851 (89.46%), Mean Exceeding = 25.33 mph</t>
  </si>
  <si>
    <t>Limit 1 (ACPO) (20 * 100%) + 5 = 25 mph, Exceeding = 1423 (44.65%)</t>
  </si>
  <si>
    <t>Limit 2 (DFT) (20 * 100%) + 15 = 35 mph, Exceeding = 34 (1.067%)</t>
  </si>
  <si>
    <t>Maximum = 45.4 mph, Minimum = 0.7 mph, Mean = 24.4 mph</t>
  </si>
  <si>
    <t>85% Speed = 28.13 mph, 95% Speed = 30.81 mph, Median = 24.49 mph</t>
  </si>
  <si>
    <t>10 mph Pace = 20 - 30, Number in Pace = 2657 (83.37%)</t>
  </si>
  <si>
    <t>Variance = 16.80, Standard Deviation = 4.10 mph</t>
  </si>
  <si>
    <t>14 May 2018</t>
  </si>
  <si>
    <t>Vehicles = 3761</t>
  </si>
  <si>
    <t>Posted speed limit = 20 mph, Exceeding = 3258 (86.63%), Mean Exceeding = 25.26 mph</t>
  </si>
  <si>
    <t>Limit 1 (ACPO) (20 * 100%) + 5 = 25 mph, Exceeding = 1586 (42.17%)</t>
  </si>
  <si>
    <t>Limit 2 (DFT) (20 * 100%) + 15 = 35 mph, Exceeding = 38 (1.010%)</t>
  </si>
  <si>
    <t>Maximum = 49.7 mph, Minimum = 0.2 mph, Mean = 24.2 mph</t>
  </si>
  <si>
    <t>85% Speed = 27.96 mph, 95% Speed = 30.53 mph, Median = 24.27 mph</t>
  </si>
  <si>
    <t>10 mph Pace = 19 - 29, Number in Pace = 3050 (81.10%)</t>
  </si>
  <si>
    <t>Variance = 18.55, Standard Deviation = 4.31 mph</t>
  </si>
  <si>
    <t>15 May 2018</t>
  </si>
  <si>
    <t>Vehicles = 4258</t>
  </si>
  <si>
    <t>Posted speed limit = 20 mph, Exceeding = 3703 (86.97%), Mean Exceeding = 25.20 mph</t>
  </si>
  <si>
    <t>Limit 1 (ACPO) (20 * 100%) + 5 = 25 mph, Exceeding = 1767 (41.50%)</t>
  </si>
  <si>
    <t>Limit 2 (DFT) (20 * 100%) + 15 = 35 mph, Exceeding = 44 (1.033%)</t>
  </si>
  <si>
    <t>Maximum = 57.7 mph, Minimum = 0.6 mph, Mean = 24.1 mph</t>
  </si>
  <si>
    <t>85% Speed = 27.91 mph, 95% Speed = 30.70 mph, Median = 24.27 mph</t>
  </si>
  <si>
    <t>10 mph Pace = 19 - 29, Number in Pace = 3467 (81.42%)</t>
  </si>
  <si>
    <t>Variance = 18.30, Standard Deviation = 4.28 mph</t>
  </si>
  <si>
    <t>Virtual Day (7)</t>
  </si>
  <si>
    <t>Vehicles = 27566</t>
  </si>
  <si>
    <t>Posted speed limit = 20 mph, Exceeding = 24037 (87.20%), Mean Exceeding = 25.15 mph</t>
  </si>
  <si>
    <t>Limit 1 (ACPO) (20 * 100%) + 5 = 25 mph, Exceeding = 11142 (40.42%)</t>
  </si>
  <si>
    <t>Limit 2 (DFT) (20 * 100%) + 15 = 35 mph, Exceeding = 281 (1.019%)</t>
  </si>
  <si>
    <t>Maximum = 57.7 mph, Minimum = 0.2 mph, Mean = 24.1 mph</t>
  </si>
  <si>
    <t>85% Speed = 27.85 mph, 95% Speed = 30.63 mph, Median = 24.16 mph</t>
  </si>
  <si>
    <t>10 mph Pace = 19 - 29, Number in Pace = 22574 (81.89%)</t>
  </si>
  <si>
    <t>Virtual Week (1)</t>
  </si>
  <si>
    <t>Mon</t>
  </si>
  <si>
    <t>Tue</t>
  </si>
  <si>
    <t>Wed</t>
  </si>
  <si>
    <t>Thu</t>
  </si>
  <si>
    <t>Fri</t>
  </si>
  <si>
    <t>|Sat</t>
  </si>
  <si>
    <t>|Sun</t>
  </si>
  <si>
    <t>--</t>
  </si>
  <si>
    <t>Grand Total</t>
  </si>
  <si>
    <t>15 Minute Bin Drops</t>
  </si>
  <si>
    <t>Number Vehicle Classes ARX Scheme</t>
  </si>
  <si>
    <t>Percentage Vehicle classes ARX Scheme</t>
  </si>
  <si>
    <t>Vehicle Speed</t>
  </si>
  <si>
    <t>Vehicle Speed Percentages</t>
  </si>
  <si>
    <t>Hourly</t>
  </si>
  <si>
    <t>00-15</t>
  </si>
  <si>
    <t>15-30</t>
  </si>
  <si>
    <t>30-45</t>
  </si>
  <si>
    <t>45-00</t>
  </si>
  <si>
    <t>Car</t>
  </si>
  <si>
    <t>2  Axle</t>
  </si>
  <si>
    <t>3 Axle</t>
  </si>
  <si>
    <t>4 Axle</t>
  </si>
  <si>
    <t xml:space="preserve">4 Axle </t>
  </si>
  <si>
    <t>5 Axle</t>
  </si>
  <si>
    <t>6 Axle</t>
  </si>
  <si>
    <t>B</t>
  </si>
  <si>
    <t>Double</t>
  </si>
  <si>
    <t>MPH</t>
  </si>
  <si>
    <t>MPH%</t>
  </si>
  <si>
    <t>&gt;PSL</t>
  </si>
  <si>
    <t>&gt;PSL%</t>
  </si>
  <si>
    <t>&gt;SL1</t>
  </si>
  <si>
    <t>&gt;SL1%</t>
  </si>
  <si>
    <t>&gt;SL2</t>
  </si>
  <si>
    <t>&gt;SL2%</t>
  </si>
  <si>
    <t>P-Tile</t>
  </si>
  <si>
    <t>Average</t>
  </si>
  <si>
    <t>Standard</t>
  </si>
  <si>
    <t>Totals</t>
  </si>
  <si>
    <t>Cycles</t>
  </si>
  <si>
    <t xml:space="preserve">Motor </t>
  </si>
  <si>
    <t>Van</t>
  </si>
  <si>
    <t>Rigid</t>
  </si>
  <si>
    <t>Artic</t>
  </si>
  <si>
    <t>Road</t>
  </si>
  <si>
    <t>Motor</t>
  </si>
  <si>
    <t>Speed</t>
  </si>
  <si>
    <t>deviation</t>
  </si>
  <si>
    <t>Towing</t>
  </si>
  <si>
    <t>Lorry</t>
  </si>
  <si>
    <t>Train</t>
  </si>
  <si>
    <t>Cycle</t>
  </si>
  <si>
    <t>&lt;10mph</t>
  </si>
  <si>
    <t>&lt;15mph</t>
  </si>
  <si>
    <t>&lt;20mph</t>
  </si>
  <si>
    <t>&lt;25mph</t>
  </si>
  <si>
    <t>&lt;30mph</t>
  </si>
  <si>
    <t>&lt;35mph</t>
  </si>
  <si>
    <t>&lt;40mph</t>
  </si>
  <si>
    <t>&lt;45mph</t>
  </si>
  <si>
    <t>&lt;50mph</t>
  </si>
  <si>
    <t>&lt;55mph</t>
  </si>
  <si>
    <t>&lt;60mph</t>
  </si>
  <si>
    <t>&lt;65mph</t>
  </si>
  <si>
    <t>&lt;140mph</t>
  </si>
  <si>
    <t xml:space="preserve">Site Name - </t>
  </si>
  <si>
    <t xml:space="preserve"> Direction - </t>
  </si>
  <si>
    <t xml:space="preserve">Vehicles = </t>
  </si>
  <si>
    <t xml:space="preserve">Posted speed limit = </t>
  </si>
  <si>
    <t xml:space="preserve">Exceeding = </t>
  </si>
  <si>
    <t xml:space="preserve">Mean Exceeding = </t>
  </si>
  <si>
    <t xml:space="preserve">Maximum = </t>
  </si>
  <si>
    <t xml:space="preserve">Minimum = </t>
  </si>
  <si>
    <t xml:space="preserve">Mean = </t>
  </si>
  <si>
    <t xml:space="preserve">85% Speed = </t>
  </si>
  <si>
    <t xml:space="preserve">95% Speed = </t>
  </si>
  <si>
    <t xml:space="preserve">Median = </t>
  </si>
  <si>
    <t xml:space="preserve">Variance = </t>
  </si>
  <si>
    <t xml:space="preserve">Standard Deviation = </t>
  </si>
  <si>
    <t>Variance = 18.29, Standard Deviation = 4.28 mph</t>
  </si>
  <si>
    <t>10 mph Pace = 19 - 29, Number in Pace = 16873 (81.24%)</t>
  </si>
  <si>
    <t>85% Speed = 27.85 mph, 95% Speed = 30.65 mph, Median = 24.16 mph</t>
  </si>
  <si>
    <t>Limit 2 (DFT) (20 * 100%) + 15 = 35 mph, Exceeding = 224 (1.078%)</t>
  </si>
  <si>
    <t>Limit 1 (ACPO) (20 * 100%) + 5 = 25 mph, Exceeding = 8310 (40.01%)</t>
  </si>
  <si>
    <t>Posted speed limit = 20 mph, Exceeding = 17964 (86.49%), Mean Exceeding = 25.15 mph</t>
  </si>
  <si>
    <t>Vehicles = 20770</t>
  </si>
  <si>
    <t>Virtual Day (5)</t>
  </si>
  <si>
    <t>TUBE 'A' PARKED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</si>
</sst>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22" fillId="33" borderId="0" xfId="0" applyFont="1" applyFill="1" applyAlignment="1">
      <alignment horizontal="left"/>
    </xf>
    <xf numFmtId="0" fontId="20" fillId="0" borderId="0" xfId="0" applyFont="1" applyAlignment="1"/>
    <xf numFmtId="0" fontId="19" fillId="34" borderId="0" xfId="0" applyFont="1" applyFill="1" applyAlignment="1">
      <alignment horizontal="right"/>
    </xf>
    <xf numFmtId="0" fontId="19" fillId="34" borderId="0" xfId="0" applyFont="1" applyFill="1" applyAlignment="1">
      <alignment horizontal="left"/>
    </xf>
    <xf numFmtId="0" fontId="0" fillId="0" borderId="0" xfId="0" applyNumberFormat="1" applyFont="1" applyFill="1" applyBorder="1" applyAlignment="1" applyProtection="1"/>
    <xf numFmtId="0" fontId="23" fillId="35" borderId="10" xfId="0" applyFont="1" applyFill="1" applyBorder="1" applyAlignment="1">
      <alignment horizontal="center"/>
    </xf>
    <xf numFmtId="0" fontId="19" fillId="0" borderId="0" xfId="0" applyFont="1" applyAlignment="1"/>
    <xf numFmtId="0" fontId="21" fillId="36" borderId="11" xfId="0" applyFont="1" applyFill="1" applyBorder="1" applyAlignment="1"/>
    <xf numFmtId="0" fontId="0" fillId="37" borderId="0" xfId="0" applyFill="1"/>
    <xf numFmtId="0" fontId="0" fillId="37" borderId="0" xfId="0" applyFill="1" applyBorder="1" applyAlignment="1">
      <alignment horizontal="center" vertical="top"/>
    </xf>
    <xf numFmtId="0" fontId="0" fillId="38" borderId="0" xfId="0" applyFill="1" applyBorder="1" applyAlignment="1">
      <alignment horizontal="center" vertical="top"/>
    </xf>
    <xf numFmtId="0" fontId="0" fillId="38" borderId="0" xfId="0" applyFill="1"/>
    <xf numFmtId="0" fontId="25" fillId="38" borderId="0" xfId="0" applyFont="1" applyFill="1"/>
    <xf numFmtId="0" fontId="23" fillId="37" borderId="10" xfId="0" applyFont="1" applyFill="1" applyBorder="1" applyAlignment="1">
      <alignment horizontal="center"/>
    </xf>
    <xf numFmtId="0" fontId="23" fillId="38" borderId="10" xfId="0" applyFont="1" applyFill="1" applyBorder="1" applyAlignment="1">
      <alignment horizontal="center"/>
    </xf>
    <xf numFmtId="0" fontId="26" fillId="38" borderId="10" xfId="0" applyFont="1" applyFill="1" applyBorder="1" applyAlignment="1">
      <alignment horizontal="center"/>
    </xf>
    <xf numFmtId="9" fontId="23" fillId="38" borderId="10" xfId="0" applyNumberFormat="1" applyFont="1" applyFill="1" applyBorder="1" applyAlignment="1">
      <alignment horizontal="center"/>
    </xf>
    <xf numFmtId="0" fontId="24" fillId="38" borderId="10" xfId="0" applyFont="1" applyFill="1" applyBorder="1" applyAlignment="1">
      <alignment horizontal="center"/>
    </xf>
    <xf numFmtId="0" fontId="26" fillId="37" borderId="10" xfId="0" applyFont="1" applyFill="1" applyBorder="1" applyAlignment="1">
      <alignment horizontal="center"/>
    </xf>
    <xf numFmtId="0" fontId="6" fillId="2" borderId="0" xfId="6"/>
    <xf numFmtId="0" fontId="7" fillId="3" borderId="0" xfId="7"/>
    <xf numFmtId="0" fontId="0" fillId="38" borderId="0" xfId="0" applyFill="1" applyAlignment="1">
      <alignment horizontal="center" vertical="top"/>
    </xf>
    <xf numFmtId="0" fontId="0" fillId="38" borderId="12" xfId="0" applyFill="1" applyBorder="1" applyAlignment="1">
      <alignment horizontal="center" vertical="top"/>
    </xf>
    <xf numFmtId="0" fontId="23" fillId="37" borderId="13" xfId="0" applyFont="1" applyFill="1" applyBorder="1" applyAlignment="1">
      <alignment horizontal="center"/>
    </xf>
    <xf numFmtId="0" fontId="23" fillId="37" borderId="0" xfId="0" applyFont="1" applyFill="1" applyBorder="1" applyAlignment="1">
      <alignment horizontal="center"/>
    </xf>
    <xf numFmtId="0" fontId="23" fillId="37" borderId="12" xfId="0" applyFont="1" applyFill="1" applyBorder="1" applyAlignment="1">
      <alignment horizontal="center"/>
    </xf>
    <xf numFmtId="0" fontId="18" fillId="38" borderId="13" xfId="0" applyFont="1" applyFill="1" applyBorder="1" applyAlignment="1">
      <alignment horizontal="center"/>
    </xf>
    <xf numFmtId="0" fontId="0" fillId="38" borderId="0" xfId="0" applyFill="1" applyAlignment="1">
      <alignment horizontal="center"/>
    </xf>
    <xf numFmtId="0" fontId="18" fillId="37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0" fontId="18" fillId="38" borderId="0" xfId="0" applyFont="1" applyFill="1" applyAlignment="1">
      <alignment horizontal="center"/>
    </xf>
    <xf numFmtId="0" fontId="0" fillId="39" borderId="0" xfId="0" applyFill="1" applyAlignment="1">
      <alignment horizontal="center"/>
    </xf>
    <xf numFmtId="0" fontId="19" fillId="39" borderId="0" xfId="0" applyFont="1" applyFill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334432</xdr:colOff>
      <xdr:row>51</xdr:row>
      <xdr:rowOff>29895</xdr:rowOff>
    </xdr:to>
    <xdr:pic>
      <xdr:nvPicPr>
        <xdr:cNvPr id="2" name="Picture 1" descr="Screen Clipping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-1233619" y="1233619"/>
          <a:ext cx="8288070" cy="58208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workbookViewId="0"/>
  </sheetViews>
  <sheetFormatPr defaultRowHeight="12.75" x14ac:dyDescent="0.2"/>
  <cols>
    <col min="1" max="1" width="22.85546875" customWidth="1"/>
  </cols>
  <sheetData>
    <row r="1" spans="1:2" s="1" customFormat="1" ht="18" x14ac:dyDescent="0.25">
      <c r="A1" s="1" t="s">
        <v>0</v>
      </c>
    </row>
    <row r="3" spans="1:2" s="2" customFormat="1" x14ac:dyDescent="0.2">
      <c r="A3" s="2" t="s">
        <v>1</v>
      </c>
    </row>
    <row r="4" spans="1:2" x14ac:dyDescent="0.2">
      <c r="A4" s="3" t="s">
        <v>2</v>
      </c>
      <c r="B4" t="s">
        <v>3</v>
      </c>
    </row>
    <row r="5" spans="1:2" x14ac:dyDescent="0.2">
      <c r="A5" s="3" t="s">
        <v>4</v>
      </c>
      <c r="B5" t="s">
        <v>0</v>
      </c>
    </row>
    <row r="6" spans="1:2" x14ac:dyDescent="0.2">
      <c r="A6" s="3" t="s">
        <v>5</v>
      </c>
      <c r="B6" t="s">
        <v>6</v>
      </c>
    </row>
    <row r="7" spans="1:2" x14ac:dyDescent="0.2">
      <c r="A7" s="3" t="s">
        <v>7</v>
      </c>
      <c r="B7" t="s">
        <v>8</v>
      </c>
    </row>
    <row r="8" spans="1:2" x14ac:dyDescent="0.2">
      <c r="A8" s="3" t="s">
        <v>9</v>
      </c>
      <c r="B8" t="s">
        <v>10</v>
      </c>
    </row>
    <row r="9" spans="1:2" x14ac:dyDescent="0.2">
      <c r="A9" s="3" t="s">
        <v>11</v>
      </c>
      <c r="B9" t="s">
        <v>12</v>
      </c>
    </row>
    <row r="10" spans="1:2" x14ac:dyDescent="0.2">
      <c r="A10" s="3" t="s">
        <v>13</v>
      </c>
      <c r="B10" t="s">
        <v>14</v>
      </c>
    </row>
    <row r="11" spans="1:2" x14ac:dyDescent="0.2">
      <c r="A11" s="3" t="s">
        <v>15</v>
      </c>
      <c r="B11" t="s">
        <v>16</v>
      </c>
    </row>
    <row r="12" spans="1:2" x14ac:dyDescent="0.2">
      <c r="A12" s="3" t="s">
        <v>17</v>
      </c>
      <c r="B12" t="s">
        <v>18</v>
      </c>
    </row>
    <row r="13" spans="1:2" x14ac:dyDescent="0.2">
      <c r="A13" s="3" t="s">
        <v>19</v>
      </c>
      <c r="B13" t="s">
        <v>20</v>
      </c>
    </row>
    <row r="14" spans="1:2" x14ac:dyDescent="0.2">
      <c r="A14" s="3" t="s">
        <v>21</v>
      </c>
      <c r="B14" t="s">
        <v>22</v>
      </c>
    </row>
    <row r="15" spans="1:2" x14ac:dyDescent="0.2">
      <c r="A15" s="3" t="s">
        <v>23</v>
      </c>
      <c r="B15" t="s">
        <v>24</v>
      </c>
    </row>
    <row r="16" spans="1:2" x14ac:dyDescent="0.2">
      <c r="A16" s="3" t="s">
        <v>25</v>
      </c>
      <c r="B16" t="s">
        <v>26</v>
      </c>
    </row>
    <row r="17" spans="1:2" x14ac:dyDescent="0.2">
      <c r="A17" s="3" t="s">
        <v>27</v>
      </c>
      <c r="B17" t="s">
        <v>28</v>
      </c>
    </row>
    <row r="18" spans="1:2" s="2" customFormat="1" x14ac:dyDescent="0.2">
      <c r="A18" s="2" t="s">
        <v>29</v>
      </c>
    </row>
    <row r="19" spans="1:2" x14ac:dyDescent="0.2">
      <c r="A19" s="3" t="s">
        <v>30</v>
      </c>
      <c r="B19" t="s">
        <v>31</v>
      </c>
    </row>
    <row r="20" spans="1:2" x14ac:dyDescent="0.2">
      <c r="A20" s="3" t="s">
        <v>32</v>
      </c>
      <c r="B20" t="s">
        <v>33</v>
      </c>
    </row>
    <row r="21" spans="1:2" x14ac:dyDescent="0.2">
      <c r="A21" s="3" t="s">
        <v>34</v>
      </c>
      <c r="B21" t="s">
        <v>35</v>
      </c>
    </row>
    <row r="22" spans="1:2" x14ac:dyDescent="0.2">
      <c r="A22" s="3" t="s">
        <v>36</v>
      </c>
      <c r="B22" t="s">
        <v>37</v>
      </c>
    </row>
    <row r="23" spans="1:2" x14ac:dyDescent="0.2">
      <c r="A23" s="3" t="s">
        <v>38</v>
      </c>
      <c r="B23" t="s">
        <v>39</v>
      </c>
    </row>
    <row r="24" spans="1:2" x14ac:dyDescent="0.2">
      <c r="A24" s="3" t="s">
        <v>40</v>
      </c>
      <c r="B24" t="s">
        <v>41</v>
      </c>
    </row>
    <row r="25" spans="1:2" x14ac:dyDescent="0.2">
      <c r="A25" s="3" t="s">
        <v>42</v>
      </c>
      <c r="B25" t="s">
        <v>43</v>
      </c>
    </row>
    <row r="26" spans="1:2" x14ac:dyDescent="0.2">
      <c r="A26" s="3" t="s">
        <v>44</v>
      </c>
      <c r="B26" t="s">
        <v>45</v>
      </c>
    </row>
    <row r="27" spans="1:2" x14ac:dyDescent="0.2">
      <c r="A27" s="3" t="s">
        <v>46</v>
      </c>
      <c r="B27" t="s">
        <v>47</v>
      </c>
    </row>
    <row r="28" spans="1:2" x14ac:dyDescent="0.2">
      <c r="A28" s="3" t="s">
        <v>48</v>
      </c>
      <c r="B28" t="s">
        <v>49</v>
      </c>
    </row>
    <row r="29" spans="1:2" x14ac:dyDescent="0.2">
      <c r="A29" s="3" t="s">
        <v>50</v>
      </c>
      <c r="B29" t="s">
        <v>51</v>
      </c>
    </row>
    <row r="30" spans="1:2" x14ac:dyDescent="0.2">
      <c r="A30" s="3" t="s">
        <v>52</v>
      </c>
      <c r="B30" t="s">
        <v>51</v>
      </c>
    </row>
    <row r="31" spans="1:2" x14ac:dyDescent="0.2">
      <c r="A31" s="3" t="s">
        <v>53</v>
      </c>
      <c r="B31" t="s">
        <v>54</v>
      </c>
    </row>
    <row r="32" spans="1:2" x14ac:dyDescent="0.2">
      <c r="A32" s="3" t="s">
        <v>55</v>
      </c>
      <c r="B32" t="s">
        <v>56</v>
      </c>
    </row>
    <row r="33" spans="1:2" x14ac:dyDescent="0.2">
      <c r="A33" s="3" t="s">
        <v>57</v>
      </c>
      <c r="B33" t="s">
        <v>58</v>
      </c>
    </row>
    <row r="34" spans="1:2" s="2" customFormat="1" x14ac:dyDescent="0.2">
      <c r="A34" s="2" t="s">
        <v>59</v>
      </c>
    </row>
    <row r="35" spans="1:2" x14ac:dyDescent="0.2">
      <c r="A35" s="3" t="s">
        <v>60</v>
      </c>
      <c r="B35" t="s">
        <v>61</v>
      </c>
    </row>
    <row r="36" spans="1:2" x14ac:dyDescent="0.2">
      <c r="A36" s="3" t="s">
        <v>62</v>
      </c>
      <c r="B36" t="s">
        <v>63</v>
      </c>
    </row>
    <row r="37" spans="1:2" x14ac:dyDescent="0.2">
      <c r="A37" s="3" t="s">
        <v>64</v>
      </c>
      <c r="B37" t="s">
        <v>65</v>
      </c>
    </row>
    <row r="38" spans="1:2" x14ac:dyDescent="0.2">
      <c r="A38" s="3" t="s">
        <v>66</v>
      </c>
      <c r="B38" t="s">
        <v>67</v>
      </c>
    </row>
    <row r="39" spans="1:2" x14ac:dyDescent="0.2">
      <c r="A39" s="3" t="s">
        <v>68</v>
      </c>
      <c r="B39" t="s">
        <v>69</v>
      </c>
    </row>
    <row r="40" spans="1:2" x14ac:dyDescent="0.2">
      <c r="A40" s="3" t="s">
        <v>70</v>
      </c>
      <c r="B40" t="s">
        <v>71</v>
      </c>
    </row>
    <row r="41" spans="1:2" x14ac:dyDescent="0.2">
      <c r="A41" s="3" t="s">
        <v>72</v>
      </c>
      <c r="B41" t="s">
        <v>73</v>
      </c>
    </row>
    <row r="42" spans="1:2" x14ac:dyDescent="0.2">
      <c r="A42" s="3" t="s">
        <v>74</v>
      </c>
      <c r="B42" t="s">
        <v>75</v>
      </c>
    </row>
    <row r="43" spans="1:2" x14ac:dyDescent="0.2">
      <c r="A43" s="3" t="s">
        <v>76</v>
      </c>
      <c r="B43" t="s">
        <v>77</v>
      </c>
    </row>
    <row r="44" spans="1:2" x14ac:dyDescent="0.2">
      <c r="A44" s="3" t="s">
        <v>78</v>
      </c>
      <c r="B44" t="s">
        <v>79</v>
      </c>
    </row>
    <row r="45" spans="1:2" x14ac:dyDescent="0.2">
      <c r="A45" s="3" t="s">
        <v>80</v>
      </c>
      <c r="B45" t="s">
        <v>81</v>
      </c>
    </row>
    <row r="46" spans="1:2" x14ac:dyDescent="0.2">
      <c r="A46" s="3" t="s">
        <v>82</v>
      </c>
      <c r="B46" t="s">
        <v>83</v>
      </c>
    </row>
    <row r="47" spans="1:2" x14ac:dyDescent="0.2">
      <c r="A47" s="3" t="s">
        <v>84</v>
      </c>
      <c r="B47" t="s">
        <v>43</v>
      </c>
    </row>
    <row r="48" spans="1:2" x14ac:dyDescent="0.2">
      <c r="A48" s="3" t="s">
        <v>85</v>
      </c>
      <c r="B48" t="s">
        <v>86</v>
      </c>
    </row>
    <row r="49" spans="1:2" x14ac:dyDescent="0.2">
      <c r="A49" s="3" t="s">
        <v>87</v>
      </c>
      <c r="B49" t="s">
        <v>88</v>
      </c>
    </row>
    <row r="50" spans="1:2" x14ac:dyDescent="0.2">
      <c r="A50" s="3" t="s">
        <v>89</v>
      </c>
      <c r="B50" t="s">
        <v>90</v>
      </c>
    </row>
    <row r="51" spans="1:2" x14ac:dyDescent="0.2">
      <c r="A51" s="3" t="s">
        <v>91</v>
      </c>
      <c r="B51" t="s">
        <v>92</v>
      </c>
    </row>
    <row r="52" spans="1:2" x14ac:dyDescent="0.2">
      <c r="A52" s="3" t="s">
        <v>93</v>
      </c>
      <c r="B52" t="s">
        <v>94</v>
      </c>
    </row>
    <row r="53" spans="1:2" x14ac:dyDescent="0.2">
      <c r="A53" s="3" t="s">
        <v>44</v>
      </c>
      <c r="B53" t="s">
        <v>95</v>
      </c>
    </row>
    <row r="54" spans="1:2" x14ac:dyDescent="0.2">
      <c r="A54" s="3" t="s">
        <v>96</v>
      </c>
      <c r="B54" t="s">
        <v>45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2"/>
  <sheetViews>
    <sheetView workbookViewId="0">
      <selection activeCell="A11" sqref="A11:XFD14"/>
    </sheetView>
  </sheetViews>
  <sheetFormatPr defaultColWidth="6.7109375" defaultRowHeight="12.75" x14ac:dyDescent="0.2"/>
  <sheetData>
    <row r="1" spans="1:67" s="1" customFormat="1" ht="18" x14ac:dyDescent="0.25">
      <c r="A1" s="1" t="s">
        <v>0</v>
      </c>
    </row>
    <row r="3" spans="1:67" s="5" customFormat="1" x14ac:dyDescent="0.2">
      <c r="A3" s="5" t="s">
        <v>181</v>
      </c>
    </row>
    <row r="4" spans="1:67" s="5" customFormat="1" x14ac:dyDescent="0.2">
      <c r="A4" s="5" t="s">
        <v>182</v>
      </c>
    </row>
    <row r="5" spans="1:67" s="5" customFormat="1" x14ac:dyDescent="0.2">
      <c r="A5" s="5" t="s">
        <v>183</v>
      </c>
    </row>
    <row r="6" spans="1:67" s="5" customFormat="1" x14ac:dyDescent="0.2">
      <c r="A6" s="5" t="s">
        <v>184</v>
      </c>
    </row>
    <row r="10" spans="1:67" s="2" customFormat="1" x14ac:dyDescent="0.2">
      <c r="A10" s="2" t="s">
        <v>293</v>
      </c>
    </row>
    <row r="11" spans="1:67" x14ac:dyDescent="0.2">
      <c r="A11" s="9"/>
      <c r="B11" s="9"/>
      <c r="C11" s="22" t="s">
        <v>311</v>
      </c>
      <c r="D11" s="22"/>
      <c r="E11" s="22"/>
      <c r="F11" s="23"/>
      <c r="G11" s="10"/>
      <c r="H11" s="24" t="s">
        <v>312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/>
      <c r="T11" s="11"/>
      <c r="U11" s="27" t="s">
        <v>313</v>
      </c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9" t="s">
        <v>314</v>
      </c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1" t="s">
        <v>315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9"/>
      <c r="BH11" s="9"/>
      <c r="BI11" s="9"/>
      <c r="BJ11" s="9"/>
      <c r="BK11" s="9"/>
      <c r="BL11" s="9"/>
      <c r="BM11" s="12"/>
      <c r="BN11" s="12"/>
      <c r="BO11" s="13"/>
    </row>
    <row r="12" spans="1:67" s="6" customFormat="1" ht="12" customHeight="1" x14ac:dyDescent="0.2">
      <c r="A12" s="14" t="s">
        <v>186</v>
      </c>
      <c r="B12" s="14" t="s">
        <v>316</v>
      </c>
      <c r="C12" s="15" t="s">
        <v>317</v>
      </c>
      <c r="D12" s="15" t="s">
        <v>318</v>
      </c>
      <c r="E12" s="15" t="s">
        <v>319</v>
      </c>
      <c r="F12" s="15" t="s">
        <v>320</v>
      </c>
      <c r="G12" s="14"/>
      <c r="H12" s="14"/>
      <c r="I12" s="14"/>
      <c r="J12" s="14" t="s">
        <v>321</v>
      </c>
      <c r="K12" s="14" t="s">
        <v>322</v>
      </c>
      <c r="L12" s="14" t="s">
        <v>323</v>
      </c>
      <c r="M12" s="14" t="s">
        <v>324</v>
      </c>
      <c r="N12" s="14" t="s">
        <v>323</v>
      </c>
      <c r="O12" s="14" t="s">
        <v>325</v>
      </c>
      <c r="P12" s="14" t="s">
        <v>326</v>
      </c>
      <c r="Q12" s="14" t="s">
        <v>327</v>
      </c>
      <c r="R12" s="14" t="s">
        <v>328</v>
      </c>
      <c r="S12" s="14" t="s">
        <v>329</v>
      </c>
      <c r="T12" s="15"/>
      <c r="U12" s="15"/>
      <c r="V12" s="15"/>
      <c r="W12" s="15" t="s">
        <v>321</v>
      </c>
      <c r="X12" s="15" t="s">
        <v>322</v>
      </c>
      <c r="Y12" s="15" t="s">
        <v>323</v>
      </c>
      <c r="Z12" s="15" t="s">
        <v>324</v>
      </c>
      <c r="AA12" s="15" t="s">
        <v>323</v>
      </c>
      <c r="AB12" s="15" t="s">
        <v>325</v>
      </c>
      <c r="AC12" s="15" t="s">
        <v>326</v>
      </c>
      <c r="AD12" s="15" t="s">
        <v>327</v>
      </c>
      <c r="AE12" s="15" t="s">
        <v>328</v>
      </c>
      <c r="AF12" s="15" t="s">
        <v>329</v>
      </c>
      <c r="AG12" s="14" t="s">
        <v>330</v>
      </c>
      <c r="AH12" s="14" t="s">
        <v>330</v>
      </c>
      <c r="AI12" s="14" t="s">
        <v>330</v>
      </c>
      <c r="AJ12" s="14" t="s">
        <v>330</v>
      </c>
      <c r="AK12" s="14" t="s">
        <v>330</v>
      </c>
      <c r="AL12" s="14" t="s">
        <v>330</v>
      </c>
      <c r="AM12" s="14" t="s">
        <v>330</v>
      </c>
      <c r="AN12" s="14" t="s">
        <v>330</v>
      </c>
      <c r="AO12" s="14" t="s">
        <v>330</v>
      </c>
      <c r="AP12" s="14" t="s">
        <v>330</v>
      </c>
      <c r="AQ12" s="14" t="s">
        <v>330</v>
      </c>
      <c r="AR12" s="14" t="s">
        <v>330</v>
      </c>
      <c r="AS12" s="14" t="s">
        <v>330</v>
      </c>
      <c r="AT12" s="15" t="s">
        <v>331</v>
      </c>
      <c r="AU12" s="15" t="s">
        <v>331</v>
      </c>
      <c r="AV12" s="15" t="s">
        <v>331</v>
      </c>
      <c r="AW12" s="15" t="s">
        <v>331</v>
      </c>
      <c r="AX12" s="15" t="s">
        <v>331</v>
      </c>
      <c r="AY12" s="15" t="s">
        <v>331</v>
      </c>
      <c r="AZ12" s="15" t="s">
        <v>331</v>
      </c>
      <c r="BA12" s="15" t="s">
        <v>331</v>
      </c>
      <c r="BB12" s="15" t="s">
        <v>331</v>
      </c>
      <c r="BC12" s="15" t="s">
        <v>331</v>
      </c>
      <c r="BD12" s="15" t="s">
        <v>331</v>
      </c>
      <c r="BE12" s="15" t="s">
        <v>331</v>
      </c>
      <c r="BF12" s="15" t="s">
        <v>331</v>
      </c>
      <c r="BG12" s="14" t="s">
        <v>332</v>
      </c>
      <c r="BH12" s="14" t="s">
        <v>333</v>
      </c>
      <c r="BI12" s="14" t="s">
        <v>334</v>
      </c>
      <c r="BJ12" s="14" t="s">
        <v>335</v>
      </c>
      <c r="BK12" s="14" t="s">
        <v>336</v>
      </c>
      <c r="BL12" s="14" t="s">
        <v>337</v>
      </c>
      <c r="BM12" s="15" t="s">
        <v>338</v>
      </c>
      <c r="BN12" s="16" t="s">
        <v>339</v>
      </c>
      <c r="BO12" s="16" t="s">
        <v>340</v>
      </c>
    </row>
    <row r="13" spans="1:67" s="6" customFormat="1" ht="12" x14ac:dyDescent="0.2">
      <c r="A13" s="14" t="s">
        <v>65</v>
      </c>
      <c r="B13" s="14" t="s">
        <v>341</v>
      </c>
      <c r="C13" s="15"/>
      <c r="D13" s="15"/>
      <c r="E13" s="15"/>
      <c r="F13" s="15"/>
      <c r="G13" s="14" t="s">
        <v>342</v>
      </c>
      <c r="H13" s="14" t="s">
        <v>343</v>
      </c>
      <c r="I13" s="14" t="s">
        <v>321</v>
      </c>
      <c r="J13" s="14" t="s">
        <v>344</v>
      </c>
      <c r="K13" s="14" t="s">
        <v>344</v>
      </c>
      <c r="L13" s="14" t="s">
        <v>345</v>
      </c>
      <c r="M13" s="14" t="s">
        <v>345</v>
      </c>
      <c r="N13" s="14" t="s">
        <v>346</v>
      </c>
      <c r="O13" s="14" t="s">
        <v>346</v>
      </c>
      <c r="P13" s="14" t="s">
        <v>346</v>
      </c>
      <c r="Q13" s="14" t="s">
        <v>346</v>
      </c>
      <c r="R13" s="14" t="s">
        <v>329</v>
      </c>
      <c r="S13" s="14" t="s">
        <v>347</v>
      </c>
      <c r="T13" s="15" t="s">
        <v>342</v>
      </c>
      <c r="U13" s="15" t="s">
        <v>348</v>
      </c>
      <c r="V13" s="15" t="s">
        <v>321</v>
      </c>
      <c r="W13" s="15" t="s">
        <v>344</v>
      </c>
      <c r="X13" s="15" t="s">
        <v>344</v>
      </c>
      <c r="Y13" s="15" t="s">
        <v>345</v>
      </c>
      <c r="Z13" s="15" t="s">
        <v>345</v>
      </c>
      <c r="AA13" s="15" t="s">
        <v>346</v>
      </c>
      <c r="AB13" s="15" t="s">
        <v>346</v>
      </c>
      <c r="AC13" s="15" t="s">
        <v>346</v>
      </c>
      <c r="AD13" s="15" t="s">
        <v>346</v>
      </c>
      <c r="AE13" s="15" t="s">
        <v>329</v>
      </c>
      <c r="AF13" s="15" t="s">
        <v>347</v>
      </c>
      <c r="AG13" s="14" t="s">
        <v>43</v>
      </c>
      <c r="AH13" s="14" t="s">
        <v>75</v>
      </c>
      <c r="AI13" s="14" t="s">
        <v>187</v>
      </c>
      <c r="AJ13" s="14" t="s">
        <v>188</v>
      </c>
      <c r="AK13" s="14" t="s">
        <v>189</v>
      </c>
      <c r="AL13" s="14" t="s">
        <v>190</v>
      </c>
      <c r="AM13" s="14" t="s">
        <v>191</v>
      </c>
      <c r="AN13" s="14" t="s">
        <v>192</v>
      </c>
      <c r="AO13" s="14" t="s">
        <v>193</v>
      </c>
      <c r="AP13" s="14" t="s">
        <v>194</v>
      </c>
      <c r="AQ13" s="14" t="s">
        <v>195</v>
      </c>
      <c r="AR13" s="14" t="s">
        <v>196</v>
      </c>
      <c r="AS13" s="14" t="s">
        <v>197</v>
      </c>
      <c r="AT13" s="15" t="s">
        <v>43</v>
      </c>
      <c r="AU13" s="15" t="s">
        <v>75</v>
      </c>
      <c r="AV13" s="15" t="s">
        <v>187</v>
      </c>
      <c r="AW13" s="15" t="s">
        <v>188</v>
      </c>
      <c r="AX13" s="15" t="s">
        <v>189</v>
      </c>
      <c r="AY13" s="15" t="s">
        <v>190</v>
      </c>
      <c r="AZ13" s="15" t="s">
        <v>191</v>
      </c>
      <c r="BA13" s="15" t="s">
        <v>192</v>
      </c>
      <c r="BB13" s="15" t="s">
        <v>193</v>
      </c>
      <c r="BC13" s="15" t="s">
        <v>194</v>
      </c>
      <c r="BD13" s="15" t="s">
        <v>195</v>
      </c>
      <c r="BE13" s="15" t="s">
        <v>196</v>
      </c>
      <c r="BF13" s="15" t="s">
        <v>197</v>
      </c>
      <c r="BG13" s="14">
        <v>20</v>
      </c>
      <c r="BH13" s="14">
        <v>20</v>
      </c>
      <c r="BI13" s="14">
        <v>25</v>
      </c>
      <c r="BJ13" s="14">
        <v>25</v>
      </c>
      <c r="BK13" s="14">
        <v>35</v>
      </c>
      <c r="BL13" s="14">
        <v>35</v>
      </c>
      <c r="BM13" s="17">
        <v>0.85</v>
      </c>
      <c r="BN13" s="18" t="s">
        <v>349</v>
      </c>
      <c r="BO13" s="16" t="s">
        <v>350</v>
      </c>
    </row>
    <row r="14" spans="1:67" s="6" customFormat="1" ht="12" x14ac:dyDescent="0.2">
      <c r="A14" s="14" t="s">
        <v>65</v>
      </c>
      <c r="B14" s="14" t="s">
        <v>65</v>
      </c>
      <c r="C14" s="15"/>
      <c r="D14" s="15"/>
      <c r="E14" s="15"/>
      <c r="F14" s="15"/>
      <c r="G14" s="14"/>
      <c r="H14" s="14" t="s">
        <v>342</v>
      </c>
      <c r="I14" s="14" t="s">
        <v>344</v>
      </c>
      <c r="J14" s="14" t="s">
        <v>351</v>
      </c>
      <c r="K14" s="14" t="s">
        <v>352</v>
      </c>
      <c r="L14" s="14" t="s">
        <v>65</v>
      </c>
      <c r="M14" s="14" t="s">
        <v>65</v>
      </c>
      <c r="N14" s="14" t="s">
        <v>65</v>
      </c>
      <c r="O14" s="14" t="s">
        <v>65</v>
      </c>
      <c r="P14" s="14" t="s">
        <v>65</v>
      </c>
      <c r="Q14" s="14" t="s">
        <v>65</v>
      </c>
      <c r="R14" s="14"/>
      <c r="S14" s="14" t="s">
        <v>353</v>
      </c>
      <c r="T14" s="15"/>
      <c r="U14" s="15" t="s">
        <v>354</v>
      </c>
      <c r="V14" s="15" t="s">
        <v>344</v>
      </c>
      <c r="W14" s="15" t="s">
        <v>351</v>
      </c>
      <c r="X14" s="15" t="s">
        <v>352</v>
      </c>
      <c r="Y14" s="15" t="s">
        <v>65</v>
      </c>
      <c r="Z14" s="15" t="s">
        <v>65</v>
      </c>
      <c r="AA14" s="15" t="s">
        <v>65</v>
      </c>
      <c r="AB14" s="15" t="s">
        <v>65</v>
      </c>
      <c r="AC14" s="15" t="s">
        <v>65</v>
      </c>
      <c r="AD14" s="15" t="s">
        <v>65</v>
      </c>
      <c r="AE14" s="15"/>
      <c r="AF14" s="15" t="s">
        <v>353</v>
      </c>
      <c r="AG14" s="19" t="s">
        <v>355</v>
      </c>
      <c r="AH14" s="19" t="s">
        <v>356</v>
      </c>
      <c r="AI14" s="19" t="s">
        <v>357</v>
      </c>
      <c r="AJ14" s="19" t="s">
        <v>358</v>
      </c>
      <c r="AK14" s="19" t="s">
        <v>359</v>
      </c>
      <c r="AL14" s="19" t="s">
        <v>360</v>
      </c>
      <c r="AM14" s="19" t="s">
        <v>361</v>
      </c>
      <c r="AN14" s="19" t="s">
        <v>362</v>
      </c>
      <c r="AO14" s="19" t="s">
        <v>363</v>
      </c>
      <c r="AP14" s="19" t="s">
        <v>364</v>
      </c>
      <c r="AQ14" s="19" t="s">
        <v>365</v>
      </c>
      <c r="AR14" s="19" t="s">
        <v>366</v>
      </c>
      <c r="AS14" s="19" t="s">
        <v>367</v>
      </c>
      <c r="AT14" s="15" t="s">
        <v>75</v>
      </c>
      <c r="AU14" s="15" t="s">
        <v>187</v>
      </c>
      <c r="AV14" s="15" t="s">
        <v>188</v>
      </c>
      <c r="AW14" s="15" t="s">
        <v>189</v>
      </c>
      <c r="AX14" s="15" t="s">
        <v>190</v>
      </c>
      <c r="AY14" s="15" t="s">
        <v>191</v>
      </c>
      <c r="AZ14" s="15" t="s">
        <v>192</v>
      </c>
      <c r="BA14" s="15" t="s">
        <v>193</v>
      </c>
      <c r="BB14" s="15" t="s">
        <v>194</v>
      </c>
      <c r="BC14" s="15" t="s">
        <v>195</v>
      </c>
      <c r="BD14" s="15" t="s">
        <v>196</v>
      </c>
      <c r="BE14" s="15" t="s">
        <v>197</v>
      </c>
      <c r="BF14" s="15" t="s">
        <v>86</v>
      </c>
      <c r="BG14" s="14" t="s">
        <v>65</v>
      </c>
      <c r="BH14" s="14" t="s">
        <v>65</v>
      </c>
      <c r="BI14" s="14" t="s">
        <v>198</v>
      </c>
      <c r="BJ14" s="14" t="s">
        <v>198</v>
      </c>
      <c r="BK14" s="14" t="s">
        <v>199</v>
      </c>
      <c r="BL14" s="14" t="s">
        <v>199</v>
      </c>
      <c r="BM14" s="15" t="s">
        <v>65</v>
      </c>
      <c r="BN14" s="15" t="s">
        <v>65</v>
      </c>
      <c r="BO14" s="16" t="s">
        <v>65</v>
      </c>
    </row>
    <row r="15" spans="1:67" s="7" customFormat="1" ht="12" x14ac:dyDescent="0.2">
      <c r="A15" s="7" t="s">
        <v>200</v>
      </c>
      <c r="B15" s="7">
        <v>43</v>
      </c>
      <c r="C15" s="7">
        <v>13</v>
      </c>
      <c r="D15" s="7">
        <v>12</v>
      </c>
      <c r="E15" s="7">
        <v>9</v>
      </c>
      <c r="F15" s="7">
        <v>9</v>
      </c>
      <c r="G15" s="7">
        <v>2</v>
      </c>
      <c r="H15" s="7">
        <v>2</v>
      </c>
      <c r="I15" s="7">
        <v>35</v>
      </c>
      <c r="J15" s="7">
        <v>0</v>
      </c>
      <c r="K15" s="7">
        <v>4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2.3809999999999998</v>
      </c>
      <c r="U15" s="7">
        <v>4.7619999999999996</v>
      </c>
      <c r="V15" s="7">
        <v>83.33</v>
      </c>
      <c r="W15" s="7">
        <v>0</v>
      </c>
      <c r="X15" s="7">
        <v>7.1429999999999998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1</v>
      </c>
      <c r="AI15" s="7">
        <v>3</v>
      </c>
      <c r="AJ15" s="7">
        <v>12</v>
      </c>
      <c r="AK15" s="7">
        <v>21</v>
      </c>
      <c r="AL15" s="7">
        <v>5</v>
      </c>
      <c r="AM15" s="7">
        <v>1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7.1429999999999998</v>
      </c>
      <c r="AW15" s="7">
        <v>28.57</v>
      </c>
      <c r="AX15" s="7">
        <v>50</v>
      </c>
      <c r="AY15" s="7">
        <v>11.9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39</v>
      </c>
      <c r="BH15" s="7">
        <v>91</v>
      </c>
      <c r="BI15" s="7">
        <v>27</v>
      </c>
      <c r="BJ15" s="7">
        <v>62</v>
      </c>
      <c r="BK15" s="7">
        <v>1</v>
      </c>
      <c r="BL15" s="7">
        <v>1.333</v>
      </c>
      <c r="BM15" s="7">
        <v>29.8</v>
      </c>
      <c r="BN15" s="7">
        <v>25.8</v>
      </c>
      <c r="BO15" s="7">
        <v>4.4000000000000004</v>
      </c>
    </row>
    <row r="16" spans="1:67" s="7" customFormat="1" ht="12" x14ac:dyDescent="0.2">
      <c r="A16" s="7" t="s">
        <v>201</v>
      </c>
      <c r="B16" s="7">
        <v>28</v>
      </c>
      <c r="C16" s="7">
        <v>9</v>
      </c>
      <c r="D16" s="7">
        <v>6</v>
      </c>
      <c r="E16" s="7">
        <v>7</v>
      </c>
      <c r="F16" s="7">
        <v>6</v>
      </c>
      <c r="G16" s="7">
        <v>1</v>
      </c>
      <c r="H16" s="7">
        <v>1</v>
      </c>
      <c r="I16" s="7">
        <v>24</v>
      </c>
      <c r="J16" s="7">
        <v>0</v>
      </c>
      <c r="K16" s="7">
        <v>3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85.71</v>
      </c>
      <c r="W16" s="7">
        <v>0</v>
      </c>
      <c r="X16" s="7">
        <v>7.1429999999999998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1</v>
      </c>
      <c r="AI16" s="7">
        <v>2</v>
      </c>
      <c r="AJ16" s="7">
        <v>9</v>
      </c>
      <c r="AK16" s="7">
        <v>13</v>
      </c>
      <c r="AL16" s="7">
        <v>4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3.5710000000000002</v>
      </c>
      <c r="AW16" s="7">
        <v>28.57</v>
      </c>
      <c r="AX16" s="7">
        <v>46.43</v>
      </c>
      <c r="AY16" s="7">
        <v>10.71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26</v>
      </c>
      <c r="BH16" s="7">
        <v>91.41</v>
      </c>
      <c r="BI16" s="7">
        <v>17</v>
      </c>
      <c r="BJ16" s="7">
        <v>61.11</v>
      </c>
      <c r="BK16" s="7">
        <v>0</v>
      </c>
      <c r="BL16" s="7">
        <v>1.5149999999999999</v>
      </c>
      <c r="BM16" s="7">
        <v>30.2</v>
      </c>
      <c r="BN16" s="7">
        <v>25.9</v>
      </c>
      <c r="BO16" s="7">
        <v>4.5</v>
      </c>
    </row>
    <row r="17" spans="1:67" s="7" customFormat="1" ht="12" x14ac:dyDescent="0.2">
      <c r="A17" s="7" t="s">
        <v>202</v>
      </c>
      <c r="B17" s="7">
        <v>17</v>
      </c>
      <c r="C17" s="7">
        <v>5</v>
      </c>
      <c r="D17" s="7">
        <v>4</v>
      </c>
      <c r="E17" s="7">
        <v>4</v>
      </c>
      <c r="F17" s="7">
        <v>3</v>
      </c>
      <c r="G17" s="7">
        <v>1</v>
      </c>
      <c r="H17" s="7">
        <v>0</v>
      </c>
      <c r="I17" s="7">
        <v>15</v>
      </c>
      <c r="J17" s="7">
        <v>0</v>
      </c>
      <c r="K17" s="7">
        <v>1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87.5</v>
      </c>
      <c r="W17" s="7">
        <v>0</v>
      </c>
      <c r="X17" s="7">
        <v>6.25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1</v>
      </c>
      <c r="AJ17" s="7">
        <v>5</v>
      </c>
      <c r="AK17" s="7">
        <v>7</v>
      </c>
      <c r="AL17" s="7">
        <v>2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6.25</v>
      </c>
      <c r="AW17" s="7">
        <v>31.25</v>
      </c>
      <c r="AX17" s="7">
        <v>43.75</v>
      </c>
      <c r="AY17" s="7">
        <v>6.25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15</v>
      </c>
      <c r="BH17" s="7">
        <v>90.6</v>
      </c>
      <c r="BI17" s="7">
        <v>10</v>
      </c>
      <c r="BJ17" s="7">
        <v>59.83</v>
      </c>
      <c r="BK17" s="7">
        <v>1</v>
      </c>
      <c r="BL17" s="7">
        <v>4.274</v>
      </c>
      <c r="BM17" s="7">
        <v>30.1</v>
      </c>
      <c r="BN17" s="7">
        <v>26</v>
      </c>
      <c r="BO17" s="7">
        <v>5.0999999999999996</v>
      </c>
    </row>
    <row r="18" spans="1:67" s="7" customFormat="1" ht="12" x14ac:dyDescent="0.2">
      <c r="A18" s="7" t="s">
        <v>204</v>
      </c>
      <c r="B18" s="7">
        <v>13</v>
      </c>
      <c r="C18" s="7">
        <v>3</v>
      </c>
      <c r="D18" s="7">
        <v>4</v>
      </c>
      <c r="E18" s="7">
        <v>2</v>
      </c>
      <c r="F18" s="7">
        <v>4</v>
      </c>
      <c r="G18" s="7">
        <v>0</v>
      </c>
      <c r="H18" s="7">
        <v>0</v>
      </c>
      <c r="I18" s="7">
        <v>10</v>
      </c>
      <c r="J18" s="7">
        <v>0</v>
      </c>
      <c r="K18" s="7">
        <v>2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76.92</v>
      </c>
      <c r="W18" s="7">
        <v>0</v>
      </c>
      <c r="X18" s="7">
        <v>15.38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3</v>
      </c>
      <c r="AK18" s="7">
        <v>7</v>
      </c>
      <c r="AL18" s="7">
        <v>1</v>
      </c>
      <c r="AM18" s="7">
        <v>1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23.08</v>
      </c>
      <c r="AX18" s="7">
        <v>53.85</v>
      </c>
      <c r="AY18" s="7">
        <v>7.6920000000000002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13</v>
      </c>
      <c r="BH18" s="7">
        <v>97.83</v>
      </c>
      <c r="BI18" s="7">
        <v>10</v>
      </c>
      <c r="BJ18" s="7">
        <v>72.83</v>
      </c>
      <c r="BK18" s="7">
        <v>1</v>
      </c>
      <c r="BL18" s="7">
        <v>10.87</v>
      </c>
      <c r="BM18" s="7">
        <v>31.9</v>
      </c>
      <c r="BN18" s="7">
        <v>27.7</v>
      </c>
      <c r="BO18" s="7">
        <v>5.3</v>
      </c>
    </row>
    <row r="19" spans="1:67" s="7" customFormat="1" ht="12" x14ac:dyDescent="0.2">
      <c r="A19" s="7" t="s">
        <v>205</v>
      </c>
      <c r="B19" s="7">
        <v>18</v>
      </c>
      <c r="C19" s="7">
        <v>3</v>
      </c>
      <c r="D19" s="7">
        <v>5</v>
      </c>
      <c r="E19" s="7">
        <v>5</v>
      </c>
      <c r="F19" s="7">
        <v>6</v>
      </c>
      <c r="G19" s="7">
        <v>1</v>
      </c>
      <c r="H19" s="7">
        <v>1</v>
      </c>
      <c r="I19" s="7">
        <v>13</v>
      </c>
      <c r="J19" s="7">
        <v>0</v>
      </c>
      <c r="K19" s="7">
        <v>4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66.67</v>
      </c>
      <c r="W19" s="7">
        <v>0</v>
      </c>
      <c r="X19" s="7">
        <v>16.670000000000002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1</v>
      </c>
      <c r="AJ19" s="7">
        <v>4</v>
      </c>
      <c r="AK19" s="7">
        <v>9</v>
      </c>
      <c r="AL19" s="7">
        <v>3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22.22</v>
      </c>
      <c r="AX19" s="7">
        <v>50</v>
      </c>
      <c r="AY19" s="7">
        <v>11.11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17</v>
      </c>
      <c r="BH19" s="7">
        <v>94.53</v>
      </c>
      <c r="BI19" s="7">
        <v>13</v>
      </c>
      <c r="BJ19" s="7">
        <v>70.31</v>
      </c>
      <c r="BK19" s="7">
        <v>1</v>
      </c>
      <c r="BL19" s="7">
        <v>5.4690000000000003</v>
      </c>
      <c r="BM19" s="7">
        <v>31.1</v>
      </c>
      <c r="BN19" s="7">
        <v>27.1</v>
      </c>
      <c r="BO19" s="7">
        <v>5.3</v>
      </c>
    </row>
    <row r="20" spans="1:67" s="7" customFormat="1" ht="12" x14ac:dyDescent="0.2">
      <c r="A20" s="7" t="s">
        <v>206</v>
      </c>
      <c r="B20" s="7">
        <v>44</v>
      </c>
      <c r="C20" s="7">
        <v>8</v>
      </c>
      <c r="D20" s="7">
        <v>9</v>
      </c>
      <c r="E20" s="7">
        <v>13</v>
      </c>
      <c r="F20" s="7">
        <v>15</v>
      </c>
      <c r="G20" s="7">
        <v>1</v>
      </c>
      <c r="H20" s="7">
        <v>3</v>
      </c>
      <c r="I20" s="7">
        <v>35</v>
      </c>
      <c r="J20" s="7">
        <v>0</v>
      </c>
      <c r="K20" s="7">
        <v>5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4.5449999999999999</v>
      </c>
      <c r="V20" s="7">
        <v>79.55</v>
      </c>
      <c r="W20" s="7">
        <v>0</v>
      </c>
      <c r="X20" s="7">
        <v>11.36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1</v>
      </c>
      <c r="AJ20" s="7">
        <v>7</v>
      </c>
      <c r="AK20" s="7">
        <v>19</v>
      </c>
      <c r="AL20" s="7">
        <v>11</v>
      </c>
      <c r="AM20" s="7">
        <v>4</v>
      </c>
      <c r="AN20" s="7">
        <v>1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2.2730000000000001</v>
      </c>
      <c r="AW20" s="7">
        <v>15.91</v>
      </c>
      <c r="AX20" s="7">
        <v>43.18</v>
      </c>
      <c r="AY20" s="7">
        <v>25</v>
      </c>
      <c r="AZ20" s="7">
        <v>9.0909999999999993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43</v>
      </c>
      <c r="BH20" s="7">
        <v>96.46</v>
      </c>
      <c r="BI20" s="7">
        <v>36</v>
      </c>
      <c r="BJ20" s="7">
        <v>80.39</v>
      </c>
      <c r="BK20" s="7">
        <v>5</v>
      </c>
      <c r="BL20" s="7">
        <v>11.9</v>
      </c>
      <c r="BM20" s="7">
        <v>33.299999999999997</v>
      </c>
      <c r="BN20" s="7">
        <v>28.7</v>
      </c>
      <c r="BO20" s="7">
        <v>5.2</v>
      </c>
    </row>
    <row r="21" spans="1:67" s="7" customFormat="1" ht="12" x14ac:dyDescent="0.2">
      <c r="A21" s="7" t="s">
        <v>207</v>
      </c>
      <c r="B21" s="7">
        <v>120</v>
      </c>
      <c r="C21" s="7">
        <v>21</v>
      </c>
      <c r="D21" s="7">
        <v>27</v>
      </c>
      <c r="E21" s="7">
        <v>34</v>
      </c>
      <c r="F21" s="7">
        <v>38</v>
      </c>
      <c r="G21" s="7">
        <v>8</v>
      </c>
      <c r="H21" s="7">
        <v>2</v>
      </c>
      <c r="I21" s="7">
        <v>93</v>
      </c>
      <c r="J21" s="7">
        <v>0</v>
      </c>
      <c r="K21" s="7">
        <v>15</v>
      </c>
      <c r="L21" s="7">
        <v>1</v>
      </c>
      <c r="M21" s="7">
        <v>1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6.6669999999999998</v>
      </c>
      <c r="U21" s="7">
        <v>1.667</v>
      </c>
      <c r="V21" s="7">
        <v>76.67</v>
      </c>
      <c r="W21" s="7">
        <v>0</v>
      </c>
      <c r="X21" s="7">
        <v>11.67</v>
      </c>
      <c r="Y21" s="7">
        <v>0</v>
      </c>
      <c r="Z21" s="7">
        <v>0.83299999999999996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3</v>
      </c>
      <c r="AI21" s="7">
        <v>9</v>
      </c>
      <c r="AJ21" s="7">
        <v>34</v>
      </c>
      <c r="AK21" s="7">
        <v>56</v>
      </c>
      <c r="AL21" s="7">
        <v>16</v>
      </c>
      <c r="AM21" s="7">
        <v>1</v>
      </c>
      <c r="AN21" s="7">
        <v>1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2.5</v>
      </c>
      <c r="AV21" s="7">
        <v>6.6669999999999998</v>
      </c>
      <c r="AW21" s="7">
        <v>28.33</v>
      </c>
      <c r="AX21" s="7">
        <v>45.83</v>
      </c>
      <c r="AY21" s="7">
        <v>12.5</v>
      </c>
      <c r="AZ21" s="7">
        <v>0.83299999999999996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108</v>
      </c>
      <c r="BH21" s="7">
        <v>89.55</v>
      </c>
      <c r="BI21" s="7">
        <v>73</v>
      </c>
      <c r="BJ21" s="7">
        <v>61.05</v>
      </c>
      <c r="BK21" s="7">
        <v>2</v>
      </c>
      <c r="BL21" s="7">
        <v>1.663</v>
      </c>
      <c r="BM21" s="7">
        <v>30</v>
      </c>
      <c r="BN21" s="7">
        <v>25.7</v>
      </c>
      <c r="BO21" s="7">
        <v>4.7</v>
      </c>
    </row>
    <row r="22" spans="1:67" s="7" customFormat="1" ht="12" x14ac:dyDescent="0.2">
      <c r="A22" s="7" t="s">
        <v>208</v>
      </c>
      <c r="B22" s="7">
        <v>213</v>
      </c>
      <c r="C22" s="7">
        <v>44</v>
      </c>
      <c r="D22" s="7">
        <v>53</v>
      </c>
      <c r="E22" s="7">
        <v>60</v>
      </c>
      <c r="F22" s="7">
        <v>57</v>
      </c>
      <c r="G22" s="7">
        <v>8</v>
      </c>
      <c r="H22" s="7">
        <v>4</v>
      </c>
      <c r="I22" s="7">
        <v>179</v>
      </c>
      <c r="J22" s="7">
        <v>0</v>
      </c>
      <c r="K22" s="7">
        <v>19</v>
      </c>
      <c r="L22" s="7">
        <v>1</v>
      </c>
      <c r="M22" s="7">
        <v>1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3.7559999999999998</v>
      </c>
      <c r="U22" s="7">
        <v>1.4079999999999999</v>
      </c>
      <c r="V22" s="7">
        <v>84.04</v>
      </c>
      <c r="W22" s="7">
        <v>0</v>
      </c>
      <c r="X22" s="7">
        <v>8.4510000000000005</v>
      </c>
      <c r="Y22" s="7">
        <v>0.46899999999999997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3</v>
      </c>
      <c r="AI22" s="7">
        <v>18</v>
      </c>
      <c r="AJ22" s="7">
        <v>99</v>
      </c>
      <c r="AK22" s="7">
        <v>81</v>
      </c>
      <c r="AL22" s="7">
        <v>10</v>
      </c>
      <c r="AM22" s="7">
        <v>1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1.4079999999999999</v>
      </c>
      <c r="AV22" s="7">
        <v>8.4510000000000005</v>
      </c>
      <c r="AW22" s="7">
        <v>46.48</v>
      </c>
      <c r="AX22" s="7">
        <v>38.03</v>
      </c>
      <c r="AY22" s="7">
        <v>4.2249999999999996</v>
      </c>
      <c r="AZ22" s="7">
        <v>0.46899999999999997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191</v>
      </c>
      <c r="BH22" s="7">
        <v>89.69</v>
      </c>
      <c r="BI22" s="7">
        <v>92</v>
      </c>
      <c r="BJ22" s="7">
        <v>43.17</v>
      </c>
      <c r="BK22" s="7">
        <v>1</v>
      </c>
      <c r="BL22" s="7">
        <v>0.60199999999999998</v>
      </c>
      <c r="BM22" s="7">
        <v>27.7</v>
      </c>
      <c r="BN22" s="7">
        <v>24.3</v>
      </c>
      <c r="BO22" s="7">
        <v>3.8</v>
      </c>
    </row>
    <row r="23" spans="1:67" s="7" customFormat="1" ht="12" x14ac:dyDescent="0.2">
      <c r="A23" s="7" t="s">
        <v>209</v>
      </c>
      <c r="B23" s="7">
        <v>223</v>
      </c>
      <c r="C23" s="7">
        <v>47</v>
      </c>
      <c r="D23" s="7">
        <v>58</v>
      </c>
      <c r="E23" s="7">
        <v>56</v>
      </c>
      <c r="F23" s="7">
        <v>63</v>
      </c>
      <c r="G23" s="7">
        <v>11</v>
      </c>
      <c r="H23" s="7">
        <v>3</v>
      </c>
      <c r="I23" s="7">
        <v>185</v>
      </c>
      <c r="J23" s="7">
        <v>0</v>
      </c>
      <c r="K23" s="7">
        <v>20</v>
      </c>
      <c r="L23" s="7">
        <v>2</v>
      </c>
      <c r="M23" s="7">
        <v>1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4.9329999999999998</v>
      </c>
      <c r="U23" s="7">
        <v>0.89700000000000002</v>
      </c>
      <c r="V23" s="7">
        <v>82.51</v>
      </c>
      <c r="W23" s="7">
        <v>0</v>
      </c>
      <c r="X23" s="7">
        <v>8.9689999999999994</v>
      </c>
      <c r="Y23" s="7">
        <v>0.44800000000000001</v>
      </c>
      <c r="Z23" s="7">
        <v>0.44800000000000001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2</v>
      </c>
      <c r="AH23" s="7">
        <v>7</v>
      </c>
      <c r="AI23" s="7">
        <v>39</v>
      </c>
      <c r="AJ23" s="7">
        <v>110</v>
      </c>
      <c r="AK23" s="7">
        <v>57</v>
      </c>
      <c r="AL23" s="7">
        <v>6</v>
      </c>
      <c r="AM23" s="7">
        <v>2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0.89700000000000002</v>
      </c>
      <c r="AU23" s="7">
        <v>3.1389999999999998</v>
      </c>
      <c r="AV23" s="7">
        <v>17.04</v>
      </c>
      <c r="AW23" s="7">
        <v>49.33</v>
      </c>
      <c r="AX23" s="7">
        <v>25.56</v>
      </c>
      <c r="AY23" s="7">
        <v>2.242</v>
      </c>
      <c r="AZ23" s="7">
        <v>0.44800000000000001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175</v>
      </c>
      <c r="BH23" s="7">
        <v>78.3</v>
      </c>
      <c r="BI23" s="7">
        <v>65</v>
      </c>
      <c r="BJ23" s="7">
        <v>29</v>
      </c>
      <c r="BK23" s="7">
        <v>2</v>
      </c>
      <c r="BL23" s="7">
        <v>0.83199999999999996</v>
      </c>
      <c r="BM23" s="7">
        <v>26.7</v>
      </c>
      <c r="BN23" s="7">
        <v>22.8</v>
      </c>
      <c r="BO23" s="7">
        <v>4.4000000000000004</v>
      </c>
    </row>
    <row r="24" spans="1:67" s="7" customFormat="1" ht="12" x14ac:dyDescent="0.2">
      <c r="A24" s="7" t="s">
        <v>210</v>
      </c>
      <c r="B24" s="7">
        <v>256</v>
      </c>
      <c r="C24" s="7">
        <v>65</v>
      </c>
      <c r="D24" s="7">
        <v>67</v>
      </c>
      <c r="E24" s="7">
        <v>60</v>
      </c>
      <c r="F24" s="7">
        <v>64</v>
      </c>
      <c r="G24" s="7">
        <v>8</v>
      </c>
      <c r="H24" s="7">
        <v>3</v>
      </c>
      <c r="I24" s="7">
        <v>213</v>
      </c>
      <c r="J24" s="7">
        <v>0</v>
      </c>
      <c r="K24" s="7">
        <v>28</v>
      </c>
      <c r="L24" s="7">
        <v>2</v>
      </c>
      <c r="M24" s="7">
        <v>2</v>
      </c>
      <c r="N24" s="7">
        <v>0</v>
      </c>
      <c r="O24" s="7">
        <v>0</v>
      </c>
      <c r="P24" s="7">
        <v>0</v>
      </c>
      <c r="Q24" s="7">
        <v>1</v>
      </c>
      <c r="R24" s="7">
        <v>0</v>
      </c>
      <c r="S24" s="7">
        <v>0</v>
      </c>
      <c r="T24" s="7">
        <v>2.734</v>
      </c>
      <c r="U24" s="7">
        <v>0.78100000000000003</v>
      </c>
      <c r="V24" s="7">
        <v>83.2</v>
      </c>
      <c r="W24" s="7">
        <v>0</v>
      </c>
      <c r="X24" s="7">
        <v>10.94</v>
      </c>
      <c r="Y24" s="7">
        <v>0.39100000000000001</v>
      </c>
      <c r="Z24" s="7">
        <v>0.39100000000000001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1</v>
      </c>
      <c r="AH24" s="7">
        <v>5</v>
      </c>
      <c r="AI24" s="7">
        <v>29</v>
      </c>
      <c r="AJ24" s="7">
        <v>130</v>
      </c>
      <c r="AK24" s="7">
        <v>82</v>
      </c>
      <c r="AL24" s="7">
        <v>8</v>
      </c>
      <c r="AM24" s="7">
        <v>1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1.5629999999999999</v>
      </c>
      <c r="AV24" s="7">
        <v>11.33</v>
      </c>
      <c r="AW24" s="7">
        <v>50.39</v>
      </c>
      <c r="AX24" s="7">
        <v>32.03</v>
      </c>
      <c r="AY24" s="7">
        <v>3.125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221</v>
      </c>
      <c r="BH24" s="7">
        <v>86.29</v>
      </c>
      <c r="BI24" s="7">
        <v>92</v>
      </c>
      <c r="BJ24" s="7">
        <v>35.729999999999997</v>
      </c>
      <c r="BK24" s="7">
        <v>1</v>
      </c>
      <c r="BL24" s="7">
        <v>0.44600000000000001</v>
      </c>
      <c r="BM24" s="7">
        <v>27.3</v>
      </c>
      <c r="BN24" s="7">
        <v>23.7</v>
      </c>
      <c r="BO24" s="7">
        <v>4</v>
      </c>
    </row>
    <row r="25" spans="1:67" s="7" customFormat="1" ht="12" x14ac:dyDescent="0.2">
      <c r="A25" s="7" t="s">
        <v>211</v>
      </c>
      <c r="B25" s="7">
        <v>236</v>
      </c>
      <c r="C25" s="7">
        <v>57</v>
      </c>
      <c r="D25" s="7">
        <v>62</v>
      </c>
      <c r="E25" s="7">
        <v>63</v>
      </c>
      <c r="F25" s="7">
        <v>54</v>
      </c>
      <c r="G25" s="7">
        <v>7</v>
      </c>
      <c r="H25" s="7">
        <v>2</v>
      </c>
      <c r="I25" s="7">
        <v>189</v>
      </c>
      <c r="J25" s="7">
        <v>1</v>
      </c>
      <c r="K25" s="7">
        <v>32</v>
      </c>
      <c r="L25" s="7">
        <v>2</v>
      </c>
      <c r="M25" s="7">
        <v>2</v>
      </c>
      <c r="N25" s="7">
        <v>0</v>
      </c>
      <c r="O25" s="7">
        <v>0</v>
      </c>
      <c r="P25" s="7">
        <v>0</v>
      </c>
      <c r="Q25" s="7">
        <v>1</v>
      </c>
      <c r="R25" s="7">
        <v>0</v>
      </c>
      <c r="S25" s="7">
        <v>0</v>
      </c>
      <c r="T25" s="7">
        <v>2.5529999999999999</v>
      </c>
      <c r="U25" s="7">
        <v>0.85099999999999998</v>
      </c>
      <c r="V25" s="7">
        <v>80.430000000000007</v>
      </c>
      <c r="W25" s="7">
        <v>0</v>
      </c>
      <c r="X25" s="7">
        <v>13.62</v>
      </c>
      <c r="Y25" s="7">
        <v>0.42599999999999999</v>
      </c>
      <c r="Z25" s="7">
        <v>0.42599999999999999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2</v>
      </c>
      <c r="AH25" s="7">
        <v>4</v>
      </c>
      <c r="AI25" s="7">
        <v>21</v>
      </c>
      <c r="AJ25" s="7">
        <v>123</v>
      </c>
      <c r="AK25" s="7">
        <v>74</v>
      </c>
      <c r="AL25" s="7">
        <v>10</v>
      </c>
      <c r="AM25" s="7">
        <v>1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0.42599999999999999</v>
      </c>
      <c r="AU25" s="7">
        <v>1.2769999999999999</v>
      </c>
      <c r="AV25" s="7">
        <v>8.9359999999999999</v>
      </c>
      <c r="AW25" s="7">
        <v>52.34</v>
      </c>
      <c r="AX25" s="7">
        <v>31.49</v>
      </c>
      <c r="AY25" s="7">
        <v>4.2549999999999999</v>
      </c>
      <c r="AZ25" s="7">
        <v>0.42599999999999999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209</v>
      </c>
      <c r="BH25" s="7">
        <v>88.61</v>
      </c>
      <c r="BI25" s="7">
        <v>85</v>
      </c>
      <c r="BJ25" s="7">
        <v>36.24</v>
      </c>
      <c r="BK25" s="7">
        <v>1</v>
      </c>
      <c r="BL25" s="7">
        <v>0.42399999999999999</v>
      </c>
      <c r="BM25" s="7">
        <v>27.2</v>
      </c>
      <c r="BN25" s="7">
        <v>23.8</v>
      </c>
      <c r="BO25" s="7">
        <v>3.9</v>
      </c>
    </row>
    <row r="26" spans="1:67" s="7" customFormat="1" ht="12" x14ac:dyDescent="0.2">
      <c r="A26" s="7" t="s">
        <v>212</v>
      </c>
      <c r="B26" s="7">
        <v>243</v>
      </c>
      <c r="C26" s="7">
        <v>56</v>
      </c>
      <c r="D26" s="7">
        <v>56</v>
      </c>
      <c r="E26" s="7">
        <v>64</v>
      </c>
      <c r="F26" s="7">
        <v>67</v>
      </c>
      <c r="G26" s="7">
        <v>5</v>
      </c>
      <c r="H26" s="7">
        <v>5</v>
      </c>
      <c r="I26" s="7">
        <v>200</v>
      </c>
      <c r="J26" s="7">
        <v>0</v>
      </c>
      <c r="K26" s="7">
        <v>29</v>
      </c>
      <c r="L26" s="7">
        <v>2</v>
      </c>
      <c r="M26" s="7">
        <v>2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1.653</v>
      </c>
      <c r="U26" s="7">
        <v>2.0659999999999998</v>
      </c>
      <c r="V26" s="7">
        <v>82.23</v>
      </c>
      <c r="W26" s="7">
        <v>0</v>
      </c>
      <c r="X26" s="7">
        <v>11.57</v>
      </c>
      <c r="Y26" s="7">
        <v>0.41299999999999998</v>
      </c>
      <c r="Z26" s="7">
        <v>0.41299999999999998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2</v>
      </c>
      <c r="AH26" s="7">
        <v>3</v>
      </c>
      <c r="AI26" s="7">
        <v>24</v>
      </c>
      <c r="AJ26" s="7">
        <v>124</v>
      </c>
      <c r="AK26" s="7">
        <v>81</v>
      </c>
      <c r="AL26" s="7">
        <v>8</v>
      </c>
      <c r="AM26" s="7">
        <v>1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0.41299999999999998</v>
      </c>
      <c r="AU26" s="7">
        <v>0.82599999999999996</v>
      </c>
      <c r="AV26" s="7">
        <v>9.9169999999999998</v>
      </c>
      <c r="AW26" s="7">
        <v>51.24</v>
      </c>
      <c r="AX26" s="7">
        <v>33.47</v>
      </c>
      <c r="AY26" s="7">
        <v>3.306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214</v>
      </c>
      <c r="BH26" s="7">
        <v>88.23</v>
      </c>
      <c r="BI26" s="7">
        <v>90</v>
      </c>
      <c r="BJ26" s="7">
        <v>37.14</v>
      </c>
      <c r="BK26" s="7">
        <v>1</v>
      </c>
      <c r="BL26" s="7">
        <v>0.35299999999999998</v>
      </c>
      <c r="BM26" s="7">
        <v>27.3</v>
      </c>
      <c r="BN26" s="7">
        <v>23.9</v>
      </c>
      <c r="BO26" s="7">
        <v>3.8</v>
      </c>
    </row>
    <row r="27" spans="1:67" s="7" customFormat="1" ht="12" x14ac:dyDescent="0.2">
      <c r="A27" s="7" t="s">
        <v>213</v>
      </c>
      <c r="B27" s="7">
        <v>243</v>
      </c>
      <c r="C27" s="7">
        <v>64</v>
      </c>
      <c r="D27" s="7">
        <v>61</v>
      </c>
      <c r="E27" s="7">
        <v>54</v>
      </c>
      <c r="F27" s="7">
        <v>63</v>
      </c>
      <c r="G27" s="7">
        <v>5</v>
      </c>
      <c r="H27" s="7">
        <v>6</v>
      </c>
      <c r="I27" s="7">
        <v>192</v>
      </c>
      <c r="J27" s="7">
        <v>0</v>
      </c>
      <c r="K27" s="7">
        <v>35</v>
      </c>
      <c r="L27" s="7">
        <v>1</v>
      </c>
      <c r="M27" s="7">
        <v>2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2.0659999999999998</v>
      </c>
      <c r="U27" s="7">
        <v>2.4790000000000001</v>
      </c>
      <c r="V27" s="7">
        <v>79.34</v>
      </c>
      <c r="W27" s="7">
        <v>0</v>
      </c>
      <c r="X27" s="7">
        <v>14.05</v>
      </c>
      <c r="Y27" s="7">
        <v>0.41299999999999998</v>
      </c>
      <c r="Z27" s="7">
        <v>0.41299999999999998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3</v>
      </c>
      <c r="AI27" s="7">
        <v>19</v>
      </c>
      <c r="AJ27" s="7">
        <v>115</v>
      </c>
      <c r="AK27" s="7">
        <v>90</v>
      </c>
      <c r="AL27" s="7">
        <v>14</v>
      </c>
      <c r="AM27" s="7">
        <v>1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1.24</v>
      </c>
      <c r="AV27" s="7">
        <v>7.4379999999999997</v>
      </c>
      <c r="AW27" s="7">
        <v>47.52</v>
      </c>
      <c r="AX27" s="7">
        <v>37.19</v>
      </c>
      <c r="AY27" s="7">
        <v>5.3719999999999999</v>
      </c>
      <c r="AZ27" s="7">
        <v>0.41299999999999998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221</v>
      </c>
      <c r="BH27" s="7">
        <v>90.94</v>
      </c>
      <c r="BI27" s="7">
        <v>106</v>
      </c>
      <c r="BJ27" s="7">
        <v>43.56</v>
      </c>
      <c r="BK27" s="7">
        <v>1</v>
      </c>
      <c r="BL27" s="7">
        <v>0.58899999999999997</v>
      </c>
      <c r="BM27" s="7">
        <v>27.8</v>
      </c>
      <c r="BN27" s="7">
        <v>24.5</v>
      </c>
      <c r="BO27" s="7">
        <v>3.6</v>
      </c>
    </row>
    <row r="28" spans="1:67" s="7" customFormat="1" ht="12" x14ac:dyDescent="0.2">
      <c r="A28" s="7" t="s">
        <v>214</v>
      </c>
      <c r="B28" s="7">
        <v>257</v>
      </c>
      <c r="C28" s="7">
        <v>69</v>
      </c>
      <c r="D28" s="7">
        <v>66</v>
      </c>
      <c r="E28" s="7">
        <v>60</v>
      </c>
      <c r="F28" s="7">
        <v>62</v>
      </c>
      <c r="G28" s="7">
        <v>5</v>
      </c>
      <c r="H28" s="7">
        <v>4</v>
      </c>
      <c r="I28" s="7">
        <v>212</v>
      </c>
      <c r="J28" s="7">
        <v>1</v>
      </c>
      <c r="K28" s="7">
        <v>32</v>
      </c>
      <c r="L28" s="7">
        <v>2</v>
      </c>
      <c r="M28" s="7">
        <v>1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1.556</v>
      </c>
      <c r="U28" s="7">
        <v>1.167</v>
      </c>
      <c r="V28" s="7">
        <v>82.49</v>
      </c>
      <c r="W28" s="7">
        <v>0</v>
      </c>
      <c r="X28" s="7">
        <v>12.45</v>
      </c>
      <c r="Y28" s="7">
        <v>0.77800000000000002</v>
      </c>
      <c r="Z28" s="7">
        <v>0.38900000000000001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2</v>
      </c>
      <c r="AH28" s="7">
        <v>5</v>
      </c>
      <c r="AI28" s="7">
        <v>20</v>
      </c>
      <c r="AJ28" s="7">
        <v>133</v>
      </c>
      <c r="AK28" s="7">
        <v>85</v>
      </c>
      <c r="AL28" s="7">
        <v>11</v>
      </c>
      <c r="AM28" s="7">
        <v>1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0.38900000000000001</v>
      </c>
      <c r="AU28" s="7">
        <v>1.556</v>
      </c>
      <c r="AV28" s="7">
        <v>7.782</v>
      </c>
      <c r="AW28" s="7">
        <v>51.75</v>
      </c>
      <c r="AX28" s="7">
        <v>32.68</v>
      </c>
      <c r="AY28" s="7">
        <v>4.28</v>
      </c>
      <c r="AZ28" s="7">
        <v>0.38900000000000001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231</v>
      </c>
      <c r="BH28" s="7">
        <v>89.57</v>
      </c>
      <c r="BI28" s="7">
        <v>97</v>
      </c>
      <c r="BJ28" s="7">
        <v>37.79</v>
      </c>
      <c r="BK28" s="7">
        <v>1</v>
      </c>
      <c r="BL28" s="7">
        <v>0.499</v>
      </c>
      <c r="BM28" s="7">
        <v>27.5</v>
      </c>
      <c r="BN28" s="7">
        <v>24</v>
      </c>
      <c r="BO28" s="7">
        <v>3.9</v>
      </c>
    </row>
    <row r="29" spans="1:67" s="7" customFormat="1" ht="12" x14ac:dyDescent="0.2">
      <c r="A29" s="7" t="s">
        <v>215</v>
      </c>
      <c r="B29" s="7">
        <v>239</v>
      </c>
      <c r="C29" s="7">
        <v>62</v>
      </c>
      <c r="D29" s="7">
        <v>57</v>
      </c>
      <c r="E29" s="7">
        <v>60</v>
      </c>
      <c r="F29" s="7">
        <v>60</v>
      </c>
      <c r="G29" s="7">
        <v>4</v>
      </c>
      <c r="H29" s="7">
        <v>6</v>
      </c>
      <c r="I29" s="7">
        <v>197</v>
      </c>
      <c r="J29" s="7">
        <v>0</v>
      </c>
      <c r="K29" s="7">
        <v>29</v>
      </c>
      <c r="L29" s="7">
        <v>1</v>
      </c>
      <c r="M29" s="7">
        <v>1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1.2609999999999999</v>
      </c>
      <c r="U29" s="7">
        <v>2.101</v>
      </c>
      <c r="V29" s="7">
        <v>82.77</v>
      </c>
      <c r="W29" s="7">
        <v>0</v>
      </c>
      <c r="X29" s="7">
        <v>12.18</v>
      </c>
      <c r="Y29" s="7">
        <v>0.42</v>
      </c>
      <c r="Z29" s="7">
        <v>0.42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2</v>
      </c>
      <c r="AH29" s="7">
        <v>5</v>
      </c>
      <c r="AI29" s="7">
        <v>22</v>
      </c>
      <c r="AJ29" s="7">
        <v>122</v>
      </c>
      <c r="AK29" s="7">
        <v>76</v>
      </c>
      <c r="AL29" s="7">
        <v>10</v>
      </c>
      <c r="AM29" s="7">
        <v>1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0.42</v>
      </c>
      <c r="AU29" s="7">
        <v>2.101</v>
      </c>
      <c r="AV29" s="7">
        <v>9.2439999999999998</v>
      </c>
      <c r="AW29" s="7">
        <v>51.26</v>
      </c>
      <c r="AX29" s="7">
        <v>31.93</v>
      </c>
      <c r="AY29" s="7">
        <v>3.782</v>
      </c>
      <c r="AZ29" s="7">
        <v>0.42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210</v>
      </c>
      <c r="BH29" s="7">
        <v>87.9</v>
      </c>
      <c r="BI29" s="7">
        <v>87</v>
      </c>
      <c r="BJ29" s="7">
        <v>36.590000000000003</v>
      </c>
      <c r="BK29" s="7">
        <v>1</v>
      </c>
      <c r="BL29" s="7">
        <v>0.53900000000000003</v>
      </c>
      <c r="BM29" s="7">
        <v>27.4</v>
      </c>
      <c r="BN29" s="7">
        <v>23.8</v>
      </c>
      <c r="BO29" s="7">
        <v>4</v>
      </c>
    </row>
    <row r="30" spans="1:67" s="7" customFormat="1" ht="12" x14ac:dyDescent="0.2">
      <c r="A30" s="7" t="s">
        <v>216</v>
      </c>
      <c r="B30" s="7">
        <v>289</v>
      </c>
      <c r="C30" s="7">
        <v>74</v>
      </c>
      <c r="D30" s="7">
        <v>67</v>
      </c>
      <c r="E30" s="7">
        <v>67</v>
      </c>
      <c r="F30" s="7">
        <v>80</v>
      </c>
      <c r="G30" s="7">
        <v>7</v>
      </c>
      <c r="H30" s="7">
        <v>6</v>
      </c>
      <c r="I30" s="7">
        <v>240</v>
      </c>
      <c r="J30" s="7">
        <v>1</v>
      </c>
      <c r="K30" s="7">
        <v>30</v>
      </c>
      <c r="L30" s="7">
        <v>2</v>
      </c>
      <c r="M30" s="7">
        <v>2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2.0830000000000002</v>
      </c>
      <c r="U30" s="7">
        <v>2.0830000000000002</v>
      </c>
      <c r="V30" s="7">
        <v>83.33</v>
      </c>
      <c r="W30" s="7">
        <v>0</v>
      </c>
      <c r="X30" s="7">
        <v>10.42</v>
      </c>
      <c r="Y30" s="7">
        <v>0.34699999999999998</v>
      </c>
      <c r="Z30" s="7">
        <v>0.69399999999999995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3</v>
      </c>
      <c r="AH30" s="7">
        <v>10</v>
      </c>
      <c r="AI30" s="7">
        <v>43</v>
      </c>
      <c r="AJ30" s="7">
        <v>150</v>
      </c>
      <c r="AK30" s="7">
        <v>73</v>
      </c>
      <c r="AL30" s="7">
        <v>8</v>
      </c>
      <c r="AM30" s="7">
        <v>1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1.042</v>
      </c>
      <c r="AU30" s="7">
        <v>3.472</v>
      </c>
      <c r="AV30" s="7">
        <v>14.58</v>
      </c>
      <c r="AW30" s="7">
        <v>52.08</v>
      </c>
      <c r="AX30" s="7">
        <v>25.35</v>
      </c>
      <c r="AY30" s="7">
        <v>2.778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233</v>
      </c>
      <c r="BH30" s="7">
        <v>80.66</v>
      </c>
      <c r="BI30" s="7">
        <v>83</v>
      </c>
      <c r="BJ30" s="7">
        <v>28.64</v>
      </c>
      <c r="BK30" s="7">
        <v>1</v>
      </c>
      <c r="BL30" s="7">
        <v>0.39600000000000002</v>
      </c>
      <c r="BM30" s="7">
        <v>26.6</v>
      </c>
      <c r="BN30" s="7">
        <v>22.9</v>
      </c>
      <c r="BO30" s="7">
        <v>4.3</v>
      </c>
    </row>
    <row r="31" spans="1:67" s="7" customFormat="1" ht="12" x14ac:dyDescent="0.2">
      <c r="A31" s="7" t="s">
        <v>217</v>
      </c>
      <c r="B31" s="7">
        <v>288</v>
      </c>
      <c r="C31" s="7">
        <v>73</v>
      </c>
      <c r="D31" s="7">
        <v>75</v>
      </c>
      <c r="E31" s="7">
        <v>71</v>
      </c>
      <c r="F31" s="7">
        <v>70</v>
      </c>
      <c r="G31" s="7">
        <v>9</v>
      </c>
      <c r="H31" s="7">
        <v>8</v>
      </c>
      <c r="I31" s="7">
        <v>235</v>
      </c>
      <c r="J31" s="7">
        <v>1</v>
      </c>
      <c r="K31" s="7">
        <v>32</v>
      </c>
      <c r="L31" s="7">
        <v>1</v>
      </c>
      <c r="M31" s="7">
        <v>2</v>
      </c>
      <c r="N31" s="7">
        <v>0</v>
      </c>
      <c r="O31" s="7">
        <v>0</v>
      </c>
      <c r="P31" s="7">
        <v>0</v>
      </c>
      <c r="Q31" s="7">
        <v>1</v>
      </c>
      <c r="R31" s="7">
        <v>0</v>
      </c>
      <c r="S31" s="7">
        <v>0</v>
      </c>
      <c r="T31" s="7">
        <v>2.778</v>
      </c>
      <c r="U31" s="7">
        <v>2.431</v>
      </c>
      <c r="V31" s="7">
        <v>81.599999999999994</v>
      </c>
      <c r="W31" s="7">
        <v>0.34699999999999998</v>
      </c>
      <c r="X31" s="7">
        <v>10.76</v>
      </c>
      <c r="Y31" s="7">
        <v>0</v>
      </c>
      <c r="Z31" s="7">
        <v>0.34699999999999998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5</v>
      </c>
      <c r="AI31" s="7">
        <v>26</v>
      </c>
      <c r="AJ31" s="7">
        <v>138</v>
      </c>
      <c r="AK31" s="7">
        <v>102</v>
      </c>
      <c r="AL31" s="7">
        <v>15</v>
      </c>
      <c r="AM31" s="7">
        <v>2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1.389</v>
      </c>
      <c r="AV31" s="7">
        <v>9.0280000000000005</v>
      </c>
      <c r="AW31" s="7">
        <v>47.92</v>
      </c>
      <c r="AX31" s="7">
        <v>35.42</v>
      </c>
      <c r="AY31" s="7">
        <v>4.8609999999999998</v>
      </c>
      <c r="AZ31" s="7">
        <v>0.34699999999999998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257</v>
      </c>
      <c r="BH31" s="7">
        <v>89.15</v>
      </c>
      <c r="BI31" s="7">
        <v>119</v>
      </c>
      <c r="BJ31" s="7">
        <v>41.26</v>
      </c>
      <c r="BK31" s="7">
        <v>2</v>
      </c>
      <c r="BL31" s="7">
        <v>0.74299999999999999</v>
      </c>
      <c r="BM31" s="7">
        <v>27.7</v>
      </c>
      <c r="BN31" s="7">
        <v>24.3</v>
      </c>
      <c r="BO31" s="7">
        <v>4</v>
      </c>
    </row>
    <row r="32" spans="1:67" s="7" customFormat="1" ht="12" x14ac:dyDescent="0.2">
      <c r="A32" s="7" t="s">
        <v>218</v>
      </c>
      <c r="B32" s="7">
        <v>285</v>
      </c>
      <c r="C32" s="7">
        <v>76</v>
      </c>
      <c r="D32" s="7">
        <v>69</v>
      </c>
      <c r="E32" s="7">
        <v>71</v>
      </c>
      <c r="F32" s="7">
        <v>70</v>
      </c>
      <c r="G32" s="7">
        <v>17</v>
      </c>
      <c r="H32" s="7">
        <v>10</v>
      </c>
      <c r="I32" s="7">
        <v>231</v>
      </c>
      <c r="J32" s="7">
        <v>2</v>
      </c>
      <c r="K32" s="7">
        <v>22</v>
      </c>
      <c r="L32" s="7">
        <v>1</v>
      </c>
      <c r="M32" s="7">
        <v>2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5.6139999999999999</v>
      </c>
      <c r="U32" s="7">
        <v>3.5089999999999999</v>
      </c>
      <c r="V32" s="7">
        <v>81.05</v>
      </c>
      <c r="W32" s="7">
        <v>0.35099999999999998</v>
      </c>
      <c r="X32" s="7">
        <v>7.7190000000000003</v>
      </c>
      <c r="Y32" s="7">
        <v>0.35099999999999998</v>
      </c>
      <c r="Z32" s="7">
        <v>0.35099999999999998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1</v>
      </c>
      <c r="AH32" s="7">
        <v>5</v>
      </c>
      <c r="AI32" s="7">
        <v>33</v>
      </c>
      <c r="AJ32" s="7">
        <v>138</v>
      </c>
      <c r="AK32" s="7">
        <v>93</v>
      </c>
      <c r="AL32" s="7">
        <v>12</v>
      </c>
      <c r="AM32" s="7">
        <v>2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0.35099999999999998</v>
      </c>
      <c r="AU32" s="7">
        <v>1.754</v>
      </c>
      <c r="AV32" s="7">
        <v>11.58</v>
      </c>
      <c r="AW32" s="7">
        <v>48.07</v>
      </c>
      <c r="AX32" s="7">
        <v>32.28</v>
      </c>
      <c r="AY32" s="7">
        <v>4.2110000000000003</v>
      </c>
      <c r="AZ32" s="7">
        <v>0.70199999999999996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245</v>
      </c>
      <c r="BH32" s="7">
        <v>85.99</v>
      </c>
      <c r="BI32" s="7">
        <v>108</v>
      </c>
      <c r="BJ32" s="7">
        <v>37.69</v>
      </c>
      <c r="BK32" s="7">
        <v>3</v>
      </c>
      <c r="BL32" s="7">
        <v>0.90100000000000002</v>
      </c>
      <c r="BM32" s="7">
        <v>27.6</v>
      </c>
      <c r="BN32" s="7">
        <v>23.8</v>
      </c>
      <c r="BO32" s="7">
        <v>4.2</v>
      </c>
    </row>
    <row r="33" spans="1:67" s="7" customFormat="1" ht="12" x14ac:dyDescent="0.2">
      <c r="A33" s="7" t="s">
        <v>219</v>
      </c>
      <c r="B33" s="7">
        <v>253</v>
      </c>
      <c r="C33" s="7">
        <v>68</v>
      </c>
      <c r="D33" s="7">
        <v>72</v>
      </c>
      <c r="E33" s="7">
        <v>62</v>
      </c>
      <c r="F33" s="7">
        <v>50</v>
      </c>
      <c r="G33" s="7">
        <v>24</v>
      </c>
      <c r="H33" s="7">
        <v>11</v>
      </c>
      <c r="I33" s="7">
        <v>197</v>
      </c>
      <c r="J33" s="7">
        <v>1</v>
      </c>
      <c r="K33" s="7">
        <v>15</v>
      </c>
      <c r="L33" s="7">
        <v>2</v>
      </c>
      <c r="M33" s="7">
        <v>2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9.5239999999999991</v>
      </c>
      <c r="U33" s="7">
        <v>3.968</v>
      </c>
      <c r="V33" s="7">
        <v>78.17</v>
      </c>
      <c r="W33" s="7">
        <v>0.39700000000000002</v>
      </c>
      <c r="X33" s="7">
        <v>5.952</v>
      </c>
      <c r="Y33" s="7">
        <v>0.39700000000000002</v>
      </c>
      <c r="Z33" s="7">
        <v>0.79400000000000004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4</v>
      </c>
      <c r="AI33" s="7">
        <v>36</v>
      </c>
      <c r="AJ33" s="7">
        <v>115</v>
      </c>
      <c r="AK33" s="7">
        <v>83</v>
      </c>
      <c r="AL33" s="7">
        <v>12</v>
      </c>
      <c r="AM33" s="7">
        <v>2</v>
      </c>
      <c r="AN33" s="7">
        <v>1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1.19</v>
      </c>
      <c r="AV33" s="7">
        <v>13.89</v>
      </c>
      <c r="AW33" s="7">
        <v>45.63</v>
      </c>
      <c r="AX33" s="7">
        <v>32.54</v>
      </c>
      <c r="AY33" s="7">
        <v>4.3650000000000002</v>
      </c>
      <c r="AZ33" s="7">
        <v>0.79400000000000004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213</v>
      </c>
      <c r="BH33" s="7">
        <v>84.22</v>
      </c>
      <c r="BI33" s="7">
        <v>98</v>
      </c>
      <c r="BJ33" s="7">
        <v>38.69</v>
      </c>
      <c r="BK33" s="7">
        <v>3</v>
      </c>
      <c r="BL33" s="7">
        <v>1.3009999999999999</v>
      </c>
      <c r="BM33" s="7">
        <v>27.9</v>
      </c>
      <c r="BN33" s="7">
        <v>24</v>
      </c>
      <c r="BO33" s="7">
        <v>4.3</v>
      </c>
    </row>
    <row r="34" spans="1:67" s="7" customFormat="1" ht="12" x14ac:dyDescent="0.2">
      <c r="A34" s="7" t="s">
        <v>220</v>
      </c>
      <c r="B34" s="7">
        <v>197</v>
      </c>
      <c r="C34" s="7">
        <v>53</v>
      </c>
      <c r="D34" s="7">
        <v>48</v>
      </c>
      <c r="E34" s="7">
        <v>45</v>
      </c>
      <c r="F34" s="7">
        <v>51</v>
      </c>
      <c r="G34" s="7">
        <v>13</v>
      </c>
      <c r="H34" s="7">
        <v>9</v>
      </c>
      <c r="I34" s="7">
        <v>159</v>
      </c>
      <c r="J34" s="7">
        <v>1</v>
      </c>
      <c r="K34" s="7">
        <v>11</v>
      </c>
      <c r="L34" s="7">
        <v>2</v>
      </c>
      <c r="M34" s="7">
        <v>2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6.5990000000000002</v>
      </c>
      <c r="U34" s="7">
        <v>4.0609999999999999</v>
      </c>
      <c r="V34" s="7">
        <v>80.709999999999994</v>
      </c>
      <c r="W34" s="7">
        <v>0</v>
      </c>
      <c r="X34" s="7">
        <v>5.5839999999999996</v>
      </c>
      <c r="Y34" s="7">
        <v>1.0149999999999999</v>
      </c>
      <c r="Z34" s="7">
        <v>1.0149999999999999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4</v>
      </c>
      <c r="AI34" s="7">
        <v>20</v>
      </c>
      <c r="AJ34" s="7">
        <v>85</v>
      </c>
      <c r="AK34" s="7">
        <v>75</v>
      </c>
      <c r="AL34" s="7">
        <v>11</v>
      </c>
      <c r="AM34" s="7">
        <v>2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1.5229999999999999</v>
      </c>
      <c r="AV34" s="7">
        <v>10.15</v>
      </c>
      <c r="AW34" s="7">
        <v>42.64</v>
      </c>
      <c r="AX34" s="7">
        <v>38.07</v>
      </c>
      <c r="AY34" s="7">
        <v>5.0759999999999996</v>
      </c>
      <c r="AZ34" s="7">
        <v>1.0149999999999999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173</v>
      </c>
      <c r="BH34" s="7">
        <v>87.77</v>
      </c>
      <c r="BI34" s="7">
        <v>88</v>
      </c>
      <c r="BJ34" s="7">
        <v>44.79</v>
      </c>
      <c r="BK34" s="7">
        <v>3</v>
      </c>
      <c r="BL34" s="7">
        <v>1.302</v>
      </c>
      <c r="BM34" s="7">
        <v>28</v>
      </c>
      <c r="BN34" s="7">
        <v>24.4</v>
      </c>
      <c r="BO34" s="7">
        <v>4.0999999999999996</v>
      </c>
    </row>
    <row r="35" spans="1:67" s="7" customFormat="1" ht="12" x14ac:dyDescent="0.2">
      <c r="A35" s="7" t="s">
        <v>221</v>
      </c>
      <c r="B35" s="7">
        <v>153</v>
      </c>
      <c r="C35" s="7">
        <v>44</v>
      </c>
      <c r="D35" s="7">
        <v>39</v>
      </c>
      <c r="E35" s="7">
        <v>36</v>
      </c>
      <c r="F35" s="7">
        <v>33</v>
      </c>
      <c r="G35" s="7">
        <v>7</v>
      </c>
      <c r="H35" s="7">
        <v>10</v>
      </c>
      <c r="I35" s="7">
        <v>124</v>
      </c>
      <c r="J35" s="7">
        <v>1</v>
      </c>
      <c r="K35" s="7">
        <v>8</v>
      </c>
      <c r="L35" s="7">
        <v>1</v>
      </c>
      <c r="M35" s="7">
        <v>1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4.6050000000000004</v>
      </c>
      <c r="U35" s="7">
        <v>6.5789999999999997</v>
      </c>
      <c r="V35" s="7">
        <v>81.58</v>
      </c>
      <c r="W35" s="7">
        <v>0</v>
      </c>
      <c r="X35" s="7">
        <v>5.2629999999999999</v>
      </c>
      <c r="Y35" s="7">
        <v>0.65800000000000003</v>
      </c>
      <c r="Z35" s="7">
        <v>0.65800000000000003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2</v>
      </c>
      <c r="AI35" s="7">
        <v>19</v>
      </c>
      <c r="AJ35" s="7">
        <v>62</v>
      </c>
      <c r="AK35" s="7">
        <v>54</v>
      </c>
      <c r="AL35" s="7">
        <v>12</v>
      </c>
      <c r="AM35" s="7">
        <v>1</v>
      </c>
      <c r="AN35" s="7">
        <v>1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1.3160000000000001</v>
      </c>
      <c r="AV35" s="7">
        <v>12.5</v>
      </c>
      <c r="AW35" s="7">
        <v>40.79</v>
      </c>
      <c r="AX35" s="7">
        <v>35.53</v>
      </c>
      <c r="AY35" s="7">
        <v>7.8949999999999996</v>
      </c>
      <c r="AZ35" s="7">
        <v>0.65800000000000003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131</v>
      </c>
      <c r="BH35" s="7">
        <v>85.67</v>
      </c>
      <c r="BI35" s="7">
        <v>68</v>
      </c>
      <c r="BJ35" s="7">
        <v>44.85</v>
      </c>
      <c r="BK35" s="7">
        <v>2</v>
      </c>
      <c r="BL35" s="7">
        <v>1.1240000000000001</v>
      </c>
      <c r="BM35" s="7">
        <v>28.3</v>
      </c>
      <c r="BN35" s="7">
        <v>24.4</v>
      </c>
      <c r="BO35" s="7">
        <v>4.4000000000000004</v>
      </c>
    </row>
    <row r="36" spans="1:67" s="7" customFormat="1" ht="12" x14ac:dyDescent="0.2">
      <c r="A36" s="7" t="s">
        <v>222</v>
      </c>
      <c r="B36" s="7">
        <v>113</v>
      </c>
      <c r="C36" s="7">
        <v>31</v>
      </c>
      <c r="D36" s="7">
        <v>28</v>
      </c>
      <c r="E36" s="7">
        <v>27</v>
      </c>
      <c r="F36" s="7">
        <v>27</v>
      </c>
      <c r="G36" s="7">
        <v>3</v>
      </c>
      <c r="H36" s="7">
        <v>8</v>
      </c>
      <c r="I36" s="7">
        <v>92</v>
      </c>
      <c r="J36" s="7">
        <v>0</v>
      </c>
      <c r="K36" s="7">
        <v>8</v>
      </c>
      <c r="L36" s="7">
        <v>1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2.6549999999999998</v>
      </c>
      <c r="U36" s="7">
        <v>7.08</v>
      </c>
      <c r="V36" s="7">
        <v>81.42</v>
      </c>
      <c r="W36" s="7">
        <v>0</v>
      </c>
      <c r="X36" s="7">
        <v>6.1950000000000003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1</v>
      </c>
      <c r="AI36" s="7">
        <v>11</v>
      </c>
      <c r="AJ36" s="7">
        <v>49</v>
      </c>
      <c r="AK36" s="7">
        <v>41</v>
      </c>
      <c r="AL36" s="7">
        <v>7</v>
      </c>
      <c r="AM36" s="7">
        <v>2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0.88500000000000001</v>
      </c>
      <c r="AV36" s="7">
        <v>9.7349999999999994</v>
      </c>
      <c r="AW36" s="7">
        <v>43.36</v>
      </c>
      <c r="AX36" s="7">
        <v>36.28</v>
      </c>
      <c r="AY36" s="7">
        <v>6.1950000000000003</v>
      </c>
      <c r="AZ36" s="7">
        <v>1.77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100</v>
      </c>
      <c r="BH36" s="7">
        <v>88.64</v>
      </c>
      <c r="BI36" s="7">
        <v>51</v>
      </c>
      <c r="BJ36" s="7">
        <v>45.08</v>
      </c>
      <c r="BK36" s="7">
        <v>3</v>
      </c>
      <c r="BL36" s="7">
        <v>2.2730000000000001</v>
      </c>
      <c r="BM36" s="7">
        <v>28.5</v>
      </c>
      <c r="BN36" s="7">
        <v>24.7</v>
      </c>
      <c r="BO36" s="7">
        <v>4.3</v>
      </c>
    </row>
    <row r="37" spans="1:67" s="7" customFormat="1" ht="12" x14ac:dyDescent="0.2">
      <c r="A37" s="7" t="s">
        <v>223</v>
      </c>
      <c r="B37" s="7">
        <v>96</v>
      </c>
      <c r="C37" s="7">
        <v>25</v>
      </c>
      <c r="D37" s="7">
        <v>25</v>
      </c>
      <c r="E37" s="7">
        <v>24</v>
      </c>
      <c r="F37" s="7">
        <v>22</v>
      </c>
      <c r="G37" s="7">
        <v>3</v>
      </c>
      <c r="H37" s="7">
        <v>5</v>
      </c>
      <c r="I37" s="7">
        <v>80</v>
      </c>
      <c r="J37" s="7">
        <v>0</v>
      </c>
      <c r="K37" s="7">
        <v>7</v>
      </c>
      <c r="L37" s="7">
        <v>1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2.0830000000000002</v>
      </c>
      <c r="U37" s="7">
        <v>5.2080000000000002</v>
      </c>
      <c r="V37" s="7">
        <v>83.33</v>
      </c>
      <c r="W37" s="7">
        <v>0</v>
      </c>
      <c r="X37" s="7">
        <v>7.2919999999999998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2</v>
      </c>
      <c r="AI37" s="7">
        <v>9</v>
      </c>
      <c r="AJ37" s="7">
        <v>46</v>
      </c>
      <c r="AK37" s="7">
        <v>31</v>
      </c>
      <c r="AL37" s="7">
        <v>8</v>
      </c>
      <c r="AM37" s="7">
        <v>1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1.042</v>
      </c>
      <c r="AV37" s="7">
        <v>8.3330000000000002</v>
      </c>
      <c r="AW37" s="7">
        <v>46.88</v>
      </c>
      <c r="AX37" s="7">
        <v>32.29</v>
      </c>
      <c r="AY37" s="7">
        <v>8.3330000000000002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86</v>
      </c>
      <c r="BH37" s="7">
        <v>89.04</v>
      </c>
      <c r="BI37" s="7">
        <v>40</v>
      </c>
      <c r="BJ37" s="7">
        <v>41.48</v>
      </c>
      <c r="BK37" s="7">
        <v>1</v>
      </c>
      <c r="BL37" s="7">
        <v>1.0369999999999999</v>
      </c>
      <c r="BM37" s="7">
        <v>28.4</v>
      </c>
      <c r="BN37" s="7">
        <v>24.5</v>
      </c>
      <c r="BO37" s="7">
        <v>4.0999999999999996</v>
      </c>
    </row>
    <row r="38" spans="1:67" s="7" customFormat="1" ht="12" x14ac:dyDescent="0.2">
      <c r="A38" s="7" t="s">
        <v>224</v>
      </c>
      <c r="B38" s="7">
        <v>69</v>
      </c>
      <c r="C38" s="7">
        <v>21</v>
      </c>
      <c r="D38" s="7">
        <v>18</v>
      </c>
      <c r="E38" s="7">
        <v>15</v>
      </c>
      <c r="F38" s="7">
        <v>15</v>
      </c>
      <c r="G38" s="7">
        <v>2</v>
      </c>
      <c r="H38" s="7">
        <v>4</v>
      </c>
      <c r="I38" s="7">
        <v>58</v>
      </c>
      <c r="J38" s="7">
        <v>0</v>
      </c>
      <c r="K38" s="7">
        <v>5</v>
      </c>
      <c r="L38" s="7">
        <v>1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1.4490000000000001</v>
      </c>
      <c r="U38" s="7">
        <v>4.3479999999999999</v>
      </c>
      <c r="V38" s="7">
        <v>82.61</v>
      </c>
      <c r="W38" s="7">
        <v>0</v>
      </c>
      <c r="X38" s="7">
        <v>7.2460000000000004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1</v>
      </c>
      <c r="AI38" s="7">
        <v>4</v>
      </c>
      <c r="AJ38" s="7">
        <v>26</v>
      </c>
      <c r="AK38" s="7">
        <v>30</v>
      </c>
      <c r="AL38" s="7">
        <v>6</v>
      </c>
      <c r="AM38" s="7">
        <v>1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1.4490000000000001</v>
      </c>
      <c r="AV38" s="7">
        <v>5.7969999999999997</v>
      </c>
      <c r="AW38" s="7">
        <v>37.68</v>
      </c>
      <c r="AX38" s="7">
        <v>42.03</v>
      </c>
      <c r="AY38" s="7">
        <v>7.2460000000000004</v>
      </c>
      <c r="AZ38" s="7">
        <v>1.4490000000000001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63</v>
      </c>
      <c r="BH38" s="7">
        <v>91.74</v>
      </c>
      <c r="BI38" s="7">
        <v>37</v>
      </c>
      <c r="BJ38" s="7">
        <v>53.72</v>
      </c>
      <c r="BK38" s="7">
        <v>2</v>
      </c>
      <c r="BL38" s="7">
        <v>2.2730000000000001</v>
      </c>
      <c r="BM38" s="7">
        <v>29.1</v>
      </c>
      <c r="BN38" s="7">
        <v>25.3</v>
      </c>
      <c r="BO38" s="7">
        <v>4.4000000000000004</v>
      </c>
    </row>
    <row r="39" spans="1:67" s="8" customFormat="1" ht="12" x14ac:dyDescent="0.2">
      <c r="A39" s="8" t="s">
        <v>225</v>
      </c>
      <c r="B39" s="8">
        <v>3025</v>
      </c>
      <c r="C39" s="8">
        <v>756</v>
      </c>
      <c r="D39" s="8">
        <v>763</v>
      </c>
      <c r="E39" s="8">
        <v>748</v>
      </c>
      <c r="F39" s="8">
        <v>759</v>
      </c>
      <c r="G39" s="8">
        <v>108</v>
      </c>
      <c r="H39" s="8">
        <v>67</v>
      </c>
      <c r="I39" s="8">
        <v>2473</v>
      </c>
      <c r="J39" s="8">
        <v>8</v>
      </c>
      <c r="K39" s="8">
        <v>324</v>
      </c>
      <c r="L39" s="8">
        <v>18</v>
      </c>
      <c r="M39" s="8">
        <v>19</v>
      </c>
      <c r="N39" s="8">
        <v>2</v>
      </c>
      <c r="O39" s="8">
        <v>2</v>
      </c>
      <c r="P39" s="8">
        <v>1</v>
      </c>
      <c r="Q39" s="8">
        <v>3</v>
      </c>
      <c r="R39" s="8">
        <v>0</v>
      </c>
      <c r="S39" s="8">
        <v>0</v>
      </c>
      <c r="T39" s="8">
        <v>3.57</v>
      </c>
      <c r="U39" s="8">
        <v>2.2149999999999999</v>
      </c>
      <c r="V39" s="8">
        <v>81.75</v>
      </c>
      <c r="W39" s="8">
        <v>0.26400000000000001</v>
      </c>
      <c r="X39" s="8">
        <v>10.68</v>
      </c>
      <c r="Y39" s="8">
        <v>0.59499999999999997</v>
      </c>
      <c r="Z39" s="8">
        <v>0.59499999999999997</v>
      </c>
      <c r="AA39" s="8">
        <v>6.6000000000000003E-2</v>
      </c>
      <c r="AB39" s="8">
        <v>3.3000000000000002E-2</v>
      </c>
      <c r="AC39" s="8">
        <v>0</v>
      </c>
      <c r="AD39" s="8">
        <v>6.6000000000000003E-2</v>
      </c>
      <c r="AE39" s="8">
        <v>0</v>
      </c>
      <c r="AF39" s="8">
        <v>0</v>
      </c>
      <c r="AG39" s="8">
        <v>16</v>
      </c>
      <c r="AH39" s="8">
        <v>59</v>
      </c>
      <c r="AI39" s="8">
        <v>330</v>
      </c>
      <c r="AJ39" s="8">
        <v>1498</v>
      </c>
      <c r="AK39" s="8">
        <v>978</v>
      </c>
      <c r="AL39" s="8">
        <v>124</v>
      </c>
      <c r="AM39" s="8">
        <v>16</v>
      </c>
      <c r="AN39" s="8">
        <v>2</v>
      </c>
      <c r="AO39" s="8">
        <v>1</v>
      </c>
      <c r="AP39" s="8">
        <v>0</v>
      </c>
      <c r="AQ39" s="8">
        <v>0</v>
      </c>
      <c r="AR39" s="8">
        <v>0</v>
      </c>
      <c r="AS39" s="8">
        <v>0</v>
      </c>
      <c r="AT39" s="8">
        <v>0.52900000000000003</v>
      </c>
      <c r="AU39" s="8">
        <v>1.95</v>
      </c>
      <c r="AV39" s="8">
        <v>10.91</v>
      </c>
      <c r="AW39" s="8">
        <v>49.52</v>
      </c>
      <c r="AX39" s="8">
        <v>32.299999999999997</v>
      </c>
      <c r="AY39" s="8">
        <v>4.0990000000000002</v>
      </c>
      <c r="AZ39" s="8">
        <v>0.496</v>
      </c>
      <c r="BA39" s="8">
        <v>6.6000000000000003E-2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2620</v>
      </c>
      <c r="BH39" s="8">
        <v>86.59</v>
      </c>
      <c r="BI39" s="8">
        <v>1121</v>
      </c>
      <c r="BJ39" s="8">
        <v>37.06</v>
      </c>
      <c r="BK39" s="8">
        <v>19</v>
      </c>
      <c r="BL39" s="8">
        <v>0.63700000000000001</v>
      </c>
      <c r="BM39" s="8">
        <v>27.4</v>
      </c>
      <c r="BN39" s="8">
        <v>23.8</v>
      </c>
      <c r="BO39" s="8">
        <v>4.0999999999999996</v>
      </c>
    </row>
    <row r="40" spans="1:67" s="8" customFormat="1" ht="12" x14ac:dyDescent="0.2">
      <c r="A40" s="8" t="s">
        <v>226</v>
      </c>
      <c r="B40" s="8">
        <v>3609</v>
      </c>
      <c r="C40" s="8">
        <v>905</v>
      </c>
      <c r="D40" s="8">
        <v>906</v>
      </c>
      <c r="E40" s="8">
        <v>890</v>
      </c>
      <c r="F40" s="8">
        <v>908</v>
      </c>
      <c r="G40" s="8">
        <v>140</v>
      </c>
      <c r="H40" s="8">
        <v>96</v>
      </c>
      <c r="I40" s="8">
        <v>2942</v>
      </c>
      <c r="J40" s="8">
        <v>10</v>
      </c>
      <c r="K40" s="8">
        <v>365</v>
      </c>
      <c r="L40" s="8">
        <v>23</v>
      </c>
      <c r="M40" s="8">
        <v>23</v>
      </c>
      <c r="N40" s="8">
        <v>2</v>
      </c>
      <c r="O40" s="8">
        <v>2</v>
      </c>
      <c r="P40" s="8">
        <v>1</v>
      </c>
      <c r="Q40" s="8">
        <v>3</v>
      </c>
      <c r="R40" s="8">
        <v>1</v>
      </c>
      <c r="S40" s="8">
        <v>0</v>
      </c>
      <c r="T40" s="8">
        <v>3.88</v>
      </c>
      <c r="U40" s="8">
        <v>2.661</v>
      </c>
      <c r="V40" s="8">
        <v>81.510000000000005</v>
      </c>
      <c r="W40" s="8">
        <v>0.27700000000000002</v>
      </c>
      <c r="X40" s="8">
        <v>10.119999999999999</v>
      </c>
      <c r="Y40" s="8">
        <v>0.61</v>
      </c>
      <c r="Z40" s="8">
        <v>0.63700000000000001</v>
      </c>
      <c r="AA40" s="8">
        <v>5.5E-2</v>
      </c>
      <c r="AB40" s="8">
        <v>5.5E-2</v>
      </c>
      <c r="AC40" s="8">
        <v>0</v>
      </c>
      <c r="AD40" s="8">
        <v>8.3000000000000004E-2</v>
      </c>
      <c r="AE40" s="8">
        <v>0</v>
      </c>
      <c r="AF40" s="8">
        <v>0</v>
      </c>
      <c r="AG40" s="8">
        <v>17</v>
      </c>
      <c r="AH40" s="8">
        <v>70</v>
      </c>
      <c r="AI40" s="8">
        <v>390</v>
      </c>
      <c r="AJ40" s="8">
        <v>1729</v>
      </c>
      <c r="AK40" s="8">
        <v>1204</v>
      </c>
      <c r="AL40" s="8">
        <v>171</v>
      </c>
      <c r="AM40" s="8">
        <v>23</v>
      </c>
      <c r="AN40" s="8">
        <v>4</v>
      </c>
      <c r="AO40" s="8">
        <v>1</v>
      </c>
      <c r="AP40" s="8">
        <v>0</v>
      </c>
      <c r="AQ40" s="8">
        <v>0</v>
      </c>
      <c r="AR40" s="8">
        <v>0</v>
      </c>
      <c r="AS40" s="8">
        <v>0</v>
      </c>
      <c r="AT40" s="8">
        <v>0.47099999999999997</v>
      </c>
      <c r="AU40" s="8">
        <v>1.94</v>
      </c>
      <c r="AV40" s="8">
        <v>10.81</v>
      </c>
      <c r="AW40" s="8">
        <v>47.92</v>
      </c>
      <c r="AX40" s="8">
        <v>33.340000000000003</v>
      </c>
      <c r="AY40" s="8">
        <v>4.7119999999999997</v>
      </c>
      <c r="AZ40" s="8">
        <v>0.61</v>
      </c>
      <c r="BA40" s="8">
        <v>0.111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3132</v>
      </c>
      <c r="BH40" s="8">
        <v>86.78</v>
      </c>
      <c r="BI40" s="8">
        <v>1403</v>
      </c>
      <c r="BJ40" s="8">
        <v>38.869999999999997</v>
      </c>
      <c r="BK40" s="8">
        <v>28</v>
      </c>
      <c r="BL40" s="8">
        <v>0.78</v>
      </c>
      <c r="BM40" s="8">
        <v>27.6</v>
      </c>
      <c r="BN40" s="8">
        <v>23.9</v>
      </c>
      <c r="BO40" s="8">
        <v>4.0999999999999996</v>
      </c>
    </row>
    <row r="41" spans="1:67" s="8" customFormat="1" ht="12" x14ac:dyDescent="0.2">
      <c r="A41" s="8" t="s">
        <v>227</v>
      </c>
      <c r="B41" s="8">
        <v>3774</v>
      </c>
      <c r="C41" s="8">
        <v>951</v>
      </c>
      <c r="D41" s="8">
        <v>949</v>
      </c>
      <c r="E41" s="8">
        <v>929</v>
      </c>
      <c r="F41" s="8">
        <v>945</v>
      </c>
      <c r="G41" s="8">
        <v>145</v>
      </c>
      <c r="H41" s="8">
        <v>105</v>
      </c>
      <c r="I41" s="8">
        <v>3080</v>
      </c>
      <c r="J41" s="8">
        <v>10</v>
      </c>
      <c r="K41" s="8">
        <v>378</v>
      </c>
      <c r="L41" s="8">
        <v>24</v>
      </c>
      <c r="M41" s="8">
        <v>24</v>
      </c>
      <c r="N41" s="8">
        <v>2</v>
      </c>
      <c r="O41" s="8">
        <v>2</v>
      </c>
      <c r="P41" s="8">
        <v>1</v>
      </c>
      <c r="Q41" s="8">
        <v>3</v>
      </c>
      <c r="R41" s="8">
        <v>1</v>
      </c>
      <c r="S41" s="8">
        <v>0</v>
      </c>
      <c r="T41" s="8">
        <v>3.8159999999999998</v>
      </c>
      <c r="U41" s="8">
        <v>2.7559999999999998</v>
      </c>
      <c r="V41" s="8">
        <v>81.58</v>
      </c>
      <c r="W41" s="8">
        <v>0.26500000000000001</v>
      </c>
      <c r="X41" s="8">
        <v>9.9890000000000008</v>
      </c>
      <c r="Y41" s="8">
        <v>0.63600000000000001</v>
      </c>
      <c r="Z41" s="8">
        <v>0.60899999999999999</v>
      </c>
      <c r="AA41" s="8">
        <v>5.2999999999999999E-2</v>
      </c>
      <c r="AB41" s="8">
        <v>5.2999999999999999E-2</v>
      </c>
      <c r="AC41" s="8">
        <v>0</v>
      </c>
      <c r="AD41" s="8">
        <v>7.9000000000000001E-2</v>
      </c>
      <c r="AE41" s="8">
        <v>0</v>
      </c>
      <c r="AF41" s="8">
        <v>0</v>
      </c>
      <c r="AG41" s="8">
        <v>17</v>
      </c>
      <c r="AH41" s="8">
        <v>73</v>
      </c>
      <c r="AI41" s="8">
        <v>403</v>
      </c>
      <c r="AJ41" s="8">
        <v>1801</v>
      </c>
      <c r="AK41" s="8">
        <v>1265</v>
      </c>
      <c r="AL41" s="8">
        <v>184</v>
      </c>
      <c r="AM41" s="8">
        <v>25</v>
      </c>
      <c r="AN41" s="8">
        <v>5</v>
      </c>
      <c r="AO41" s="8">
        <v>1</v>
      </c>
      <c r="AP41" s="8">
        <v>0</v>
      </c>
      <c r="AQ41" s="8">
        <v>0</v>
      </c>
      <c r="AR41" s="8">
        <v>0</v>
      </c>
      <c r="AS41" s="8">
        <v>0</v>
      </c>
      <c r="AT41" s="8">
        <v>0.45</v>
      </c>
      <c r="AU41" s="8">
        <v>1.9079999999999999</v>
      </c>
      <c r="AV41" s="8">
        <v>10.68</v>
      </c>
      <c r="AW41" s="8">
        <v>47.72</v>
      </c>
      <c r="AX41" s="8">
        <v>33.49</v>
      </c>
      <c r="AY41" s="8">
        <v>4.875</v>
      </c>
      <c r="AZ41" s="8">
        <v>0.63600000000000001</v>
      </c>
      <c r="BA41" s="8">
        <v>0.13200000000000001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3281</v>
      </c>
      <c r="BH41" s="8">
        <v>86.93</v>
      </c>
      <c r="BI41" s="8">
        <v>1480</v>
      </c>
      <c r="BJ41" s="8">
        <v>39.21</v>
      </c>
      <c r="BK41" s="8">
        <v>31</v>
      </c>
      <c r="BL41" s="8">
        <v>0.81399999999999995</v>
      </c>
      <c r="BM41" s="8">
        <v>27.7</v>
      </c>
      <c r="BN41" s="8">
        <v>24</v>
      </c>
      <c r="BO41" s="8">
        <v>4.0999999999999996</v>
      </c>
    </row>
    <row r="42" spans="1:67" s="8" customFormat="1" ht="12" x14ac:dyDescent="0.2">
      <c r="A42" s="8" t="s">
        <v>228</v>
      </c>
      <c r="B42" s="8">
        <v>826</v>
      </c>
      <c r="C42" s="8">
        <v>217</v>
      </c>
      <c r="D42" s="8">
        <v>216</v>
      </c>
      <c r="E42" s="8">
        <v>204</v>
      </c>
      <c r="F42" s="8">
        <v>190</v>
      </c>
      <c r="G42" s="8">
        <v>50</v>
      </c>
      <c r="H42" s="8">
        <v>28</v>
      </c>
      <c r="I42" s="8">
        <v>664</v>
      </c>
      <c r="J42" s="8">
        <v>4</v>
      </c>
      <c r="K42" s="8">
        <v>69</v>
      </c>
      <c r="L42" s="8">
        <v>3</v>
      </c>
      <c r="M42" s="8">
        <v>6</v>
      </c>
      <c r="N42" s="8">
        <v>1</v>
      </c>
      <c r="O42" s="8">
        <v>1</v>
      </c>
      <c r="P42" s="8">
        <v>0</v>
      </c>
      <c r="Q42" s="8">
        <v>1</v>
      </c>
      <c r="R42" s="8">
        <v>0</v>
      </c>
      <c r="S42" s="8">
        <v>0</v>
      </c>
      <c r="T42" s="8">
        <v>5.9320000000000004</v>
      </c>
      <c r="U42" s="8">
        <v>3.39</v>
      </c>
      <c r="V42" s="8">
        <v>80.39</v>
      </c>
      <c r="W42" s="8">
        <v>0.48399999999999999</v>
      </c>
      <c r="X42" s="8">
        <v>8.3539999999999992</v>
      </c>
      <c r="Y42" s="8">
        <v>0.36299999999999999</v>
      </c>
      <c r="Z42" s="8">
        <v>0.60499999999999998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2</v>
      </c>
      <c r="AH42" s="8">
        <v>14</v>
      </c>
      <c r="AI42" s="8">
        <v>95</v>
      </c>
      <c r="AJ42" s="8">
        <v>391</v>
      </c>
      <c r="AK42" s="8">
        <v>278</v>
      </c>
      <c r="AL42" s="8">
        <v>39</v>
      </c>
      <c r="AM42" s="8">
        <v>6</v>
      </c>
      <c r="AN42" s="8">
        <v>1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0.24199999999999999</v>
      </c>
      <c r="AU42" s="8">
        <v>1.6950000000000001</v>
      </c>
      <c r="AV42" s="8">
        <v>11.5</v>
      </c>
      <c r="AW42" s="8">
        <v>47.34</v>
      </c>
      <c r="AX42" s="8">
        <v>33.54</v>
      </c>
      <c r="AY42" s="8">
        <v>4.5999999999999996</v>
      </c>
      <c r="AZ42" s="8">
        <v>0.72599999999999998</v>
      </c>
      <c r="BA42" s="8">
        <v>0.121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715</v>
      </c>
      <c r="BH42" s="8">
        <v>86.55</v>
      </c>
      <c r="BI42" s="8">
        <v>324</v>
      </c>
      <c r="BJ42" s="8">
        <v>39.24</v>
      </c>
      <c r="BK42" s="8">
        <v>8</v>
      </c>
      <c r="BL42" s="8">
        <v>0.96799999999999997</v>
      </c>
      <c r="BM42" s="8">
        <v>27.7</v>
      </c>
      <c r="BN42" s="8">
        <v>24</v>
      </c>
      <c r="BO42" s="8">
        <v>4.0999999999999996</v>
      </c>
    </row>
    <row r="43" spans="1:67" s="8" customFormat="1" ht="12" x14ac:dyDescent="0.2">
      <c r="A43" s="8" t="s">
        <v>229</v>
      </c>
      <c r="B43" s="8">
        <v>557</v>
      </c>
      <c r="C43" s="8">
        <v>112</v>
      </c>
      <c r="D43" s="8">
        <v>138</v>
      </c>
      <c r="E43" s="8">
        <v>150</v>
      </c>
      <c r="F43" s="8">
        <v>157</v>
      </c>
      <c r="G43" s="8">
        <v>28</v>
      </c>
      <c r="H43" s="8">
        <v>8</v>
      </c>
      <c r="I43" s="8">
        <v>457</v>
      </c>
      <c r="J43" s="8">
        <v>1</v>
      </c>
      <c r="K43" s="8">
        <v>54</v>
      </c>
      <c r="L43" s="8">
        <v>4</v>
      </c>
      <c r="M43" s="8">
        <v>3</v>
      </c>
      <c r="N43" s="8">
        <v>1</v>
      </c>
      <c r="O43" s="8">
        <v>1</v>
      </c>
      <c r="P43" s="8">
        <v>0</v>
      </c>
      <c r="Q43" s="8">
        <v>1</v>
      </c>
      <c r="R43" s="8">
        <v>0</v>
      </c>
      <c r="S43" s="8">
        <v>0</v>
      </c>
      <c r="T43" s="8">
        <v>4.8559999999999999</v>
      </c>
      <c r="U43" s="8">
        <v>1.4390000000000001</v>
      </c>
      <c r="V43" s="8">
        <v>82.01</v>
      </c>
      <c r="W43" s="8">
        <v>0</v>
      </c>
      <c r="X43" s="8">
        <v>9.532</v>
      </c>
      <c r="Y43" s="8">
        <v>0.71899999999999997</v>
      </c>
      <c r="Z43" s="8">
        <v>0.54</v>
      </c>
      <c r="AA43" s="8">
        <v>0</v>
      </c>
      <c r="AB43" s="8">
        <v>0</v>
      </c>
      <c r="AC43" s="8">
        <v>0</v>
      </c>
      <c r="AD43" s="8">
        <v>0.18</v>
      </c>
      <c r="AE43" s="8">
        <v>0</v>
      </c>
      <c r="AF43" s="8">
        <v>0</v>
      </c>
      <c r="AG43" s="8">
        <v>3</v>
      </c>
      <c r="AH43" s="8">
        <v>14</v>
      </c>
      <c r="AI43" s="8">
        <v>66</v>
      </c>
      <c r="AJ43" s="8">
        <v>244</v>
      </c>
      <c r="AK43" s="8">
        <v>194</v>
      </c>
      <c r="AL43" s="8">
        <v>32</v>
      </c>
      <c r="AM43" s="8">
        <v>4</v>
      </c>
      <c r="AN43" s="8">
        <v>1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0.54</v>
      </c>
      <c r="AU43" s="8">
        <v>2.3380000000000001</v>
      </c>
      <c r="AV43" s="8">
        <v>11.87</v>
      </c>
      <c r="AW43" s="8">
        <v>43.71</v>
      </c>
      <c r="AX43" s="8">
        <v>34.71</v>
      </c>
      <c r="AY43" s="8">
        <v>5.5759999999999996</v>
      </c>
      <c r="AZ43" s="8">
        <v>0.71899999999999997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474</v>
      </c>
      <c r="BH43" s="8">
        <v>85.09</v>
      </c>
      <c r="BI43" s="8">
        <v>230</v>
      </c>
      <c r="BJ43" s="8">
        <v>41.35</v>
      </c>
      <c r="BK43" s="8">
        <v>5</v>
      </c>
      <c r="BL43" s="8">
        <v>0.92400000000000004</v>
      </c>
      <c r="BM43" s="8">
        <v>28</v>
      </c>
      <c r="BN43" s="8">
        <v>24</v>
      </c>
      <c r="BO43" s="8">
        <v>4.4000000000000004</v>
      </c>
    </row>
    <row r="44" spans="1:67" s="8" customFormat="1" ht="12" x14ac:dyDescent="0.2">
      <c r="A44" s="8" t="s">
        <v>230</v>
      </c>
      <c r="B44" s="8">
        <v>3938</v>
      </c>
      <c r="C44" s="8">
        <v>992</v>
      </c>
      <c r="D44" s="8">
        <v>990</v>
      </c>
      <c r="E44" s="8">
        <v>969</v>
      </c>
      <c r="F44" s="8">
        <v>987</v>
      </c>
      <c r="G44" s="8">
        <v>149</v>
      </c>
      <c r="H44" s="8">
        <v>111</v>
      </c>
      <c r="I44" s="8">
        <v>3212</v>
      </c>
      <c r="J44" s="8">
        <v>11</v>
      </c>
      <c r="K44" s="8">
        <v>397</v>
      </c>
      <c r="L44" s="8">
        <v>25</v>
      </c>
      <c r="M44" s="8">
        <v>24</v>
      </c>
      <c r="N44" s="8">
        <v>2</v>
      </c>
      <c r="O44" s="8">
        <v>2</v>
      </c>
      <c r="P44" s="8">
        <v>1</v>
      </c>
      <c r="Q44" s="8">
        <v>3</v>
      </c>
      <c r="R44" s="8">
        <v>1</v>
      </c>
      <c r="S44" s="8">
        <v>0</v>
      </c>
      <c r="T44" s="8">
        <v>3.7839999999999998</v>
      </c>
      <c r="U44" s="8">
        <v>2.819</v>
      </c>
      <c r="V44" s="8">
        <v>81.56</v>
      </c>
      <c r="W44" s="8">
        <v>0.254</v>
      </c>
      <c r="X44" s="8">
        <v>10.06</v>
      </c>
      <c r="Y44" s="8">
        <v>0.63500000000000001</v>
      </c>
      <c r="Z44" s="8">
        <v>0.58399999999999996</v>
      </c>
      <c r="AA44" s="8">
        <v>5.0999999999999997E-2</v>
      </c>
      <c r="AB44" s="8">
        <v>5.0999999999999997E-2</v>
      </c>
      <c r="AC44" s="8">
        <v>0</v>
      </c>
      <c r="AD44" s="8">
        <v>7.5999999999999998E-2</v>
      </c>
      <c r="AE44" s="8">
        <v>0</v>
      </c>
      <c r="AF44" s="8">
        <v>0</v>
      </c>
      <c r="AG44" s="8">
        <v>17</v>
      </c>
      <c r="AH44" s="8">
        <v>75</v>
      </c>
      <c r="AI44" s="8">
        <v>411</v>
      </c>
      <c r="AJ44" s="8">
        <v>1842</v>
      </c>
      <c r="AK44" s="8">
        <v>1341</v>
      </c>
      <c r="AL44" s="8">
        <v>211</v>
      </c>
      <c r="AM44" s="8">
        <v>31</v>
      </c>
      <c r="AN44" s="8">
        <v>7</v>
      </c>
      <c r="AO44" s="8">
        <v>1</v>
      </c>
      <c r="AP44" s="8">
        <v>0</v>
      </c>
      <c r="AQ44" s="8">
        <v>0</v>
      </c>
      <c r="AR44" s="8">
        <v>0</v>
      </c>
      <c r="AS44" s="8">
        <v>0</v>
      </c>
      <c r="AT44" s="8">
        <v>0.432</v>
      </c>
      <c r="AU44" s="8">
        <v>1.905</v>
      </c>
      <c r="AV44" s="8">
        <v>10.44</v>
      </c>
      <c r="AW44" s="8">
        <v>46.78</v>
      </c>
      <c r="AX44" s="8">
        <v>34.049999999999997</v>
      </c>
      <c r="AY44" s="8">
        <v>5.3330000000000002</v>
      </c>
      <c r="AZ44" s="8">
        <v>0.78700000000000003</v>
      </c>
      <c r="BA44" s="8">
        <v>0.17799999999999999</v>
      </c>
      <c r="BB44" s="8">
        <v>2.5000000000000001E-2</v>
      </c>
      <c r="BC44" s="8">
        <v>0</v>
      </c>
      <c r="BD44" s="8">
        <v>0</v>
      </c>
      <c r="BE44" s="8">
        <v>0</v>
      </c>
      <c r="BF44" s="8">
        <v>0</v>
      </c>
      <c r="BG44" s="8">
        <v>3434</v>
      </c>
      <c r="BH44" s="8">
        <v>87.2</v>
      </c>
      <c r="BI44" s="8">
        <v>1592</v>
      </c>
      <c r="BJ44" s="8">
        <v>40.42</v>
      </c>
      <c r="BK44" s="8">
        <v>40</v>
      </c>
      <c r="BL44" s="8">
        <v>1.0189999999999999</v>
      </c>
      <c r="BM44" s="8">
        <v>27.8</v>
      </c>
      <c r="BN44" s="8">
        <v>24.1</v>
      </c>
      <c r="BO44" s="8">
        <v>4.2</v>
      </c>
    </row>
    <row r="45" spans="1:67" s="7" customFormat="1" ht="12" x14ac:dyDescent="0.2">
      <c r="A45" s="7" t="s">
        <v>294</v>
      </c>
    </row>
    <row r="46" spans="1:67" s="7" customFormat="1" ht="12" x14ac:dyDescent="0.2">
      <c r="A46" s="7" t="s">
        <v>295</v>
      </c>
    </row>
    <row r="47" spans="1:67" s="7" customFormat="1" ht="12" x14ac:dyDescent="0.2">
      <c r="A47" s="7" t="s">
        <v>296</v>
      </c>
    </row>
    <row r="48" spans="1:67" s="7" customFormat="1" ht="12" x14ac:dyDescent="0.2">
      <c r="A48" s="7" t="s">
        <v>297</v>
      </c>
    </row>
    <row r="49" spans="1:1" s="7" customFormat="1" ht="12" x14ac:dyDescent="0.2">
      <c r="A49" s="7" t="s">
        <v>298</v>
      </c>
    </row>
    <row r="50" spans="1:1" s="7" customFormat="1" ht="12" x14ac:dyDescent="0.2">
      <c r="A50" s="7" t="s">
        <v>299</v>
      </c>
    </row>
    <row r="51" spans="1:1" s="7" customFormat="1" ht="12" x14ac:dyDescent="0.2">
      <c r="A51" s="7" t="s">
        <v>300</v>
      </c>
    </row>
    <row r="52" spans="1:1" s="7" customFormat="1" ht="12" x14ac:dyDescent="0.2">
      <c r="A52" s="7" t="s">
        <v>256</v>
      </c>
    </row>
  </sheetData>
  <mergeCells count="5">
    <mergeCell ref="C11:F11"/>
    <mergeCell ref="H11:S11"/>
    <mergeCell ref="U11:AF11"/>
    <mergeCell ref="AG11:AS11"/>
    <mergeCell ref="AT11:BF11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2"/>
  <sheetViews>
    <sheetView workbookViewId="0">
      <selection activeCell="A11" sqref="A11:XFD14"/>
    </sheetView>
  </sheetViews>
  <sheetFormatPr defaultColWidth="6.7109375" defaultRowHeight="12.75" x14ac:dyDescent="0.2"/>
  <sheetData>
    <row r="1" spans="1:67" s="1" customFormat="1" ht="18" x14ac:dyDescent="0.25">
      <c r="A1" s="1" t="s">
        <v>0</v>
      </c>
    </row>
    <row r="3" spans="1:67" s="5" customFormat="1" x14ac:dyDescent="0.2">
      <c r="A3" s="5" t="s">
        <v>181</v>
      </c>
    </row>
    <row r="4" spans="1:67" s="5" customFormat="1" x14ac:dyDescent="0.2">
      <c r="A4" s="5" t="s">
        <v>182</v>
      </c>
    </row>
    <row r="5" spans="1:67" s="5" customFormat="1" x14ac:dyDescent="0.2">
      <c r="A5" s="5" t="s">
        <v>183</v>
      </c>
    </row>
    <row r="6" spans="1:67" s="5" customFormat="1" x14ac:dyDescent="0.2">
      <c r="A6" s="5" t="s">
        <v>184</v>
      </c>
    </row>
    <row r="10" spans="1:67" s="2" customFormat="1" x14ac:dyDescent="0.2">
      <c r="A10" s="2" t="s">
        <v>389</v>
      </c>
    </row>
    <row r="11" spans="1:67" x14ac:dyDescent="0.2">
      <c r="A11" s="9"/>
      <c r="B11" s="9"/>
      <c r="C11" s="22" t="s">
        <v>311</v>
      </c>
      <c r="D11" s="22"/>
      <c r="E11" s="22"/>
      <c r="F11" s="23"/>
      <c r="G11" s="10"/>
      <c r="H11" s="24" t="s">
        <v>312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/>
      <c r="T11" s="11"/>
      <c r="U11" s="27" t="s">
        <v>313</v>
      </c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9" t="s">
        <v>314</v>
      </c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1" t="s">
        <v>315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9"/>
      <c r="BH11" s="9"/>
      <c r="BI11" s="9"/>
      <c r="BJ11" s="9"/>
      <c r="BK11" s="9"/>
      <c r="BL11" s="9"/>
      <c r="BM11" s="12"/>
      <c r="BN11" s="12"/>
      <c r="BO11" s="13"/>
    </row>
    <row r="12" spans="1:67" s="6" customFormat="1" ht="12" customHeight="1" x14ac:dyDescent="0.2">
      <c r="A12" s="14" t="s">
        <v>186</v>
      </c>
      <c r="B12" s="14" t="s">
        <v>316</v>
      </c>
      <c r="C12" s="15" t="s">
        <v>317</v>
      </c>
      <c r="D12" s="15" t="s">
        <v>318</v>
      </c>
      <c r="E12" s="15" t="s">
        <v>319</v>
      </c>
      <c r="F12" s="15" t="s">
        <v>320</v>
      </c>
      <c r="G12" s="14"/>
      <c r="H12" s="14"/>
      <c r="I12" s="14"/>
      <c r="J12" s="14" t="s">
        <v>321</v>
      </c>
      <c r="K12" s="14" t="s">
        <v>322</v>
      </c>
      <c r="L12" s="14" t="s">
        <v>323</v>
      </c>
      <c r="M12" s="14" t="s">
        <v>324</v>
      </c>
      <c r="N12" s="14" t="s">
        <v>323</v>
      </c>
      <c r="O12" s="14" t="s">
        <v>325</v>
      </c>
      <c r="P12" s="14" t="s">
        <v>326</v>
      </c>
      <c r="Q12" s="14" t="s">
        <v>327</v>
      </c>
      <c r="R12" s="14" t="s">
        <v>328</v>
      </c>
      <c r="S12" s="14" t="s">
        <v>329</v>
      </c>
      <c r="T12" s="15"/>
      <c r="U12" s="15"/>
      <c r="V12" s="15"/>
      <c r="W12" s="15" t="s">
        <v>321</v>
      </c>
      <c r="X12" s="15" t="s">
        <v>322</v>
      </c>
      <c r="Y12" s="15" t="s">
        <v>323</v>
      </c>
      <c r="Z12" s="15" t="s">
        <v>324</v>
      </c>
      <c r="AA12" s="15" t="s">
        <v>323</v>
      </c>
      <c r="AB12" s="15" t="s">
        <v>325</v>
      </c>
      <c r="AC12" s="15" t="s">
        <v>326</v>
      </c>
      <c r="AD12" s="15" t="s">
        <v>327</v>
      </c>
      <c r="AE12" s="15" t="s">
        <v>328</v>
      </c>
      <c r="AF12" s="15" t="s">
        <v>329</v>
      </c>
      <c r="AG12" s="14" t="s">
        <v>330</v>
      </c>
      <c r="AH12" s="14" t="s">
        <v>330</v>
      </c>
      <c r="AI12" s="14" t="s">
        <v>330</v>
      </c>
      <c r="AJ12" s="14" t="s">
        <v>330</v>
      </c>
      <c r="AK12" s="14" t="s">
        <v>330</v>
      </c>
      <c r="AL12" s="14" t="s">
        <v>330</v>
      </c>
      <c r="AM12" s="14" t="s">
        <v>330</v>
      </c>
      <c r="AN12" s="14" t="s">
        <v>330</v>
      </c>
      <c r="AO12" s="14" t="s">
        <v>330</v>
      </c>
      <c r="AP12" s="14" t="s">
        <v>330</v>
      </c>
      <c r="AQ12" s="14" t="s">
        <v>330</v>
      </c>
      <c r="AR12" s="14" t="s">
        <v>330</v>
      </c>
      <c r="AS12" s="14" t="s">
        <v>330</v>
      </c>
      <c r="AT12" s="15" t="s">
        <v>331</v>
      </c>
      <c r="AU12" s="15" t="s">
        <v>331</v>
      </c>
      <c r="AV12" s="15" t="s">
        <v>331</v>
      </c>
      <c r="AW12" s="15" t="s">
        <v>331</v>
      </c>
      <c r="AX12" s="15" t="s">
        <v>331</v>
      </c>
      <c r="AY12" s="15" t="s">
        <v>331</v>
      </c>
      <c r="AZ12" s="15" t="s">
        <v>331</v>
      </c>
      <c r="BA12" s="15" t="s">
        <v>331</v>
      </c>
      <c r="BB12" s="15" t="s">
        <v>331</v>
      </c>
      <c r="BC12" s="15" t="s">
        <v>331</v>
      </c>
      <c r="BD12" s="15" t="s">
        <v>331</v>
      </c>
      <c r="BE12" s="15" t="s">
        <v>331</v>
      </c>
      <c r="BF12" s="15" t="s">
        <v>331</v>
      </c>
      <c r="BG12" s="14" t="s">
        <v>332</v>
      </c>
      <c r="BH12" s="14" t="s">
        <v>333</v>
      </c>
      <c r="BI12" s="14" t="s">
        <v>334</v>
      </c>
      <c r="BJ12" s="14" t="s">
        <v>335</v>
      </c>
      <c r="BK12" s="14" t="s">
        <v>336</v>
      </c>
      <c r="BL12" s="14" t="s">
        <v>337</v>
      </c>
      <c r="BM12" s="15" t="s">
        <v>338</v>
      </c>
      <c r="BN12" s="16" t="s">
        <v>339</v>
      </c>
      <c r="BO12" s="16" t="s">
        <v>340</v>
      </c>
    </row>
    <row r="13" spans="1:67" s="6" customFormat="1" ht="12" x14ac:dyDescent="0.2">
      <c r="A13" s="14" t="s">
        <v>65</v>
      </c>
      <c r="B13" s="14" t="s">
        <v>341</v>
      </c>
      <c r="C13" s="15"/>
      <c r="D13" s="15"/>
      <c r="E13" s="15"/>
      <c r="F13" s="15"/>
      <c r="G13" s="14" t="s">
        <v>342</v>
      </c>
      <c r="H13" s="14" t="s">
        <v>343</v>
      </c>
      <c r="I13" s="14" t="s">
        <v>321</v>
      </c>
      <c r="J13" s="14" t="s">
        <v>344</v>
      </c>
      <c r="K13" s="14" t="s">
        <v>344</v>
      </c>
      <c r="L13" s="14" t="s">
        <v>345</v>
      </c>
      <c r="M13" s="14" t="s">
        <v>345</v>
      </c>
      <c r="N13" s="14" t="s">
        <v>346</v>
      </c>
      <c r="O13" s="14" t="s">
        <v>346</v>
      </c>
      <c r="P13" s="14" t="s">
        <v>346</v>
      </c>
      <c r="Q13" s="14" t="s">
        <v>346</v>
      </c>
      <c r="R13" s="14" t="s">
        <v>329</v>
      </c>
      <c r="S13" s="14" t="s">
        <v>347</v>
      </c>
      <c r="T13" s="15" t="s">
        <v>342</v>
      </c>
      <c r="U13" s="15" t="s">
        <v>348</v>
      </c>
      <c r="V13" s="15" t="s">
        <v>321</v>
      </c>
      <c r="W13" s="15" t="s">
        <v>344</v>
      </c>
      <c r="X13" s="15" t="s">
        <v>344</v>
      </c>
      <c r="Y13" s="15" t="s">
        <v>345</v>
      </c>
      <c r="Z13" s="15" t="s">
        <v>345</v>
      </c>
      <c r="AA13" s="15" t="s">
        <v>346</v>
      </c>
      <c r="AB13" s="15" t="s">
        <v>346</v>
      </c>
      <c r="AC13" s="15" t="s">
        <v>346</v>
      </c>
      <c r="AD13" s="15" t="s">
        <v>346</v>
      </c>
      <c r="AE13" s="15" t="s">
        <v>329</v>
      </c>
      <c r="AF13" s="15" t="s">
        <v>347</v>
      </c>
      <c r="AG13" s="14" t="s">
        <v>43</v>
      </c>
      <c r="AH13" s="14" t="s">
        <v>75</v>
      </c>
      <c r="AI13" s="14" t="s">
        <v>187</v>
      </c>
      <c r="AJ13" s="14" t="s">
        <v>188</v>
      </c>
      <c r="AK13" s="14" t="s">
        <v>189</v>
      </c>
      <c r="AL13" s="14" t="s">
        <v>190</v>
      </c>
      <c r="AM13" s="14" t="s">
        <v>191</v>
      </c>
      <c r="AN13" s="14" t="s">
        <v>192</v>
      </c>
      <c r="AO13" s="14" t="s">
        <v>193</v>
      </c>
      <c r="AP13" s="14" t="s">
        <v>194</v>
      </c>
      <c r="AQ13" s="14" t="s">
        <v>195</v>
      </c>
      <c r="AR13" s="14" t="s">
        <v>196</v>
      </c>
      <c r="AS13" s="14" t="s">
        <v>197</v>
      </c>
      <c r="AT13" s="15" t="s">
        <v>43</v>
      </c>
      <c r="AU13" s="15" t="s">
        <v>75</v>
      </c>
      <c r="AV13" s="15" t="s">
        <v>187</v>
      </c>
      <c r="AW13" s="15" t="s">
        <v>188</v>
      </c>
      <c r="AX13" s="15" t="s">
        <v>189</v>
      </c>
      <c r="AY13" s="15" t="s">
        <v>190</v>
      </c>
      <c r="AZ13" s="15" t="s">
        <v>191</v>
      </c>
      <c r="BA13" s="15" t="s">
        <v>192</v>
      </c>
      <c r="BB13" s="15" t="s">
        <v>193</v>
      </c>
      <c r="BC13" s="15" t="s">
        <v>194</v>
      </c>
      <c r="BD13" s="15" t="s">
        <v>195</v>
      </c>
      <c r="BE13" s="15" t="s">
        <v>196</v>
      </c>
      <c r="BF13" s="15" t="s">
        <v>197</v>
      </c>
      <c r="BG13" s="14">
        <v>20</v>
      </c>
      <c r="BH13" s="14">
        <v>20</v>
      </c>
      <c r="BI13" s="14">
        <v>25</v>
      </c>
      <c r="BJ13" s="14">
        <v>25</v>
      </c>
      <c r="BK13" s="14">
        <v>35</v>
      </c>
      <c r="BL13" s="14">
        <v>35</v>
      </c>
      <c r="BM13" s="17">
        <v>0.85</v>
      </c>
      <c r="BN13" s="18" t="s">
        <v>349</v>
      </c>
      <c r="BO13" s="16" t="s">
        <v>350</v>
      </c>
    </row>
    <row r="14" spans="1:67" s="6" customFormat="1" ht="12" x14ac:dyDescent="0.2">
      <c r="A14" s="14" t="s">
        <v>65</v>
      </c>
      <c r="B14" s="14" t="s">
        <v>65</v>
      </c>
      <c r="C14" s="15"/>
      <c r="D14" s="15"/>
      <c r="E14" s="15"/>
      <c r="F14" s="15"/>
      <c r="G14" s="14"/>
      <c r="H14" s="14" t="s">
        <v>342</v>
      </c>
      <c r="I14" s="14" t="s">
        <v>344</v>
      </c>
      <c r="J14" s="14" t="s">
        <v>351</v>
      </c>
      <c r="K14" s="14" t="s">
        <v>352</v>
      </c>
      <c r="L14" s="14" t="s">
        <v>65</v>
      </c>
      <c r="M14" s="14" t="s">
        <v>65</v>
      </c>
      <c r="N14" s="14" t="s">
        <v>65</v>
      </c>
      <c r="O14" s="14" t="s">
        <v>65</v>
      </c>
      <c r="P14" s="14" t="s">
        <v>65</v>
      </c>
      <c r="Q14" s="14" t="s">
        <v>65</v>
      </c>
      <c r="R14" s="14"/>
      <c r="S14" s="14" t="s">
        <v>353</v>
      </c>
      <c r="T14" s="15"/>
      <c r="U14" s="15" t="s">
        <v>354</v>
      </c>
      <c r="V14" s="15" t="s">
        <v>344</v>
      </c>
      <c r="W14" s="15" t="s">
        <v>351</v>
      </c>
      <c r="X14" s="15" t="s">
        <v>352</v>
      </c>
      <c r="Y14" s="15" t="s">
        <v>65</v>
      </c>
      <c r="Z14" s="15" t="s">
        <v>65</v>
      </c>
      <c r="AA14" s="15" t="s">
        <v>65</v>
      </c>
      <c r="AB14" s="15" t="s">
        <v>65</v>
      </c>
      <c r="AC14" s="15" t="s">
        <v>65</v>
      </c>
      <c r="AD14" s="15" t="s">
        <v>65</v>
      </c>
      <c r="AE14" s="15"/>
      <c r="AF14" s="15" t="s">
        <v>353</v>
      </c>
      <c r="AG14" s="19" t="s">
        <v>355</v>
      </c>
      <c r="AH14" s="19" t="s">
        <v>356</v>
      </c>
      <c r="AI14" s="19" t="s">
        <v>357</v>
      </c>
      <c r="AJ14" s="19" t="s">
        <v>358</v>
      </c>
      <c r="AK14" s="19" t="s">
        <v>359</v>
      </c>
      <c r="AL14" s="19" t="s">
        <v>360</v>
      </c>
      <c r="AM14" s="19" t="s">
        <v>361</v>
      </c>
      <c r="AN14" s="19" t="s">
        <v>362</v>
      </c>
      <c r="AO14" s="19" t="s">
        <v>363</v>
      </c>
      <c r="AP14" s="19" t="s">
        <v>364</v>
      </c>
      <c r="AQ14" s="19" t="s">
        <v>365</v>
      </c>
      <c r="AR14" s="19" t="s">
        <v>366</v>
      </c>
      <c r="AS14" s="19" t="s">
        <v>367</v>
      </c>
      <c r="AT14" s="15" t="s">
        <v>75</v>
      </c>
      <c r="AU14" s="15" t="s">
        <v>187</v>
      </c>
      <c r="AV14" s="15" t="s">
        <v>188</v>
      </c>
      <c r="AW14" s="15" t="s">
        <v>189</v>
      </c>
      <c r="AX14" s="15" t="s">
        <v>190</v>
      </c>
      <c r="AY14" s="15" t="s">
        <v>191</v>
      </c>
      <c r="AZ14" s="15" t="s">
        <v>192</v>
      </c>
      <c r="BA14" s="15" t="s">
        <v>193</v>
      </c>
      <c r="BB14" s="15" t="s">
        <v>194</v>
      </c>
      <c r="BC14" s="15" t="s">
        <v>195</v>
      </c>
      <c r="BD14" s="15" t="s">
        <v>196</v>
      </c>
      <c r="BE14" s="15" t="s">
        <v>197</v>
      </c>
      <c r="BF14" s="15" t="s">
        <v>86</v>
      </c>
      <c r="BG14" s="14" t="s">
        <v>65</v>
      </c>
      <c r="BH14" s="14" t="s">
        <v>65</v>
      </c>
      <c r="BI14" s="14" t="s">
        <v>198</v>
      </c>
      <c r="BJ14" s="14" t="s">
        <v>198</v>
      </c>
      <c r="BK14" s="14" t="s">
        <v>199</v>
      </c>
      <c r="BL14" s="14" t="s">
        <v>199</v>
      </c>
      <c r="BM14" s="15" t="s">
        <v>65</v>
      </c>
      <c r="BN14" s="15" t="s">
        <v>65</v>
      </c>
      <c r="BO14" s="16" t="s">
        <v>65</v>
      </c>
    </row>
    <row r="15" spans="1:67" s="7" customFormat="1" ht="12" x14ac:dyDescent="0.2">
      <c r="A15" s="7" t="s">
        <v>200</v>
      </c>
      <c r="B15" s="7">
        <v>37</v>
      </c>
      <c r="C15" s="7">
        <v>11</v>
      </c>
      <c r="D15" s="7">
        <v>11</v>
      </c>
      <c r="E15" s="7">
        <v>7</v>
      </c>
      <c r="F15" s="7">
        <v>7</v>
      </c>
      <c r="G15" s="7">
        <v>2</v>
      </c>
      <c r="H15" s="7">
        <v>2</v>
      </c>
      <c r="I15" s="7">
        <v>28</v>
      </c>
      <c r="J15" s="7">
        <v>0</v>
      </c>
      <c r="K15" s="7">
        <v>4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5.556</v>
      </c>
      <c r="U15" s="7">
        <v>5.556</v>
      </c>
      <c r="V15" s="7">
        <v>75</v>
      </c>
      <c r="W15" s="7">
        <v>0</v>
      </c>
      <c r="X15" s="7">
        <v>11.11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1</v>
      </c>
      <c r="AI15" s="7">
        <v>3</v>
      </c>
      <c r="AJ15" s="7">
        <v>10</v>
      </c>
      <c r="AK15" s="7">
        <v>18</v>
      </c>
      <c r="AL15" s="7">
        <v>5</v>
      </c>
      <c r="AM15" s="7">
        <v>1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2.778</v>
      </c>
      <c r="AV15" s="7">
        <v>8.3330000000000002</v>
      </c>
      <c r="AW15" s="7">
        <v>25</v>
      </c>
      <c r="AX15" s="7">
        <v>47.22</v>
      </c>
      <c r="AY15" s="7">
        <v>11.11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33</v>
      </c>
      <c r="BH15" s="7">
        <v>88.59</v>
      </c>
      <c r="BI15" s="7">
        <v>23</v>
      </c>
      <c r="BJ15" s="7">
        <v>61.96</v>
      </c>
      <c r="BK15" s="7">
        <v>1</v>
      </c>
      <c r="BL15" s="7">
        <v>1.63</v>
      </c>
      <c r="BM15" s="7">
        <v>29.9</v>
      </c>
      <c r="BN15" s="7">
        <v>25.6</v>
      </c>
      <c r="BO15" s="7">
        <v>4.7</v>
      </c>
    </row>
    <row r="16" spans="1:67" s="7" customFormat="1" ht="12" x14ac:dyDescent="0.2">
      <c r="A16" s="7" t="s">
        <v>201</v>
      </c>
      <c r="B16" s="7">
        <v>23</v>
      </c>
      <c r="C16" s="7">
        <v>7</v>
      </c>
      <c r="D16" s="7">
        <v>5</v>
      </c>
      <c r="E16" s="7">
        <v>5</v>
      </c>
      <c r="F16" s="7">
        <v>6</v>
      </c>
      <c r="G16" s="7">
        <v>1</v>
      </c>
      <c r="H16" s="7">
        <v>0</v>
      </c>
      <c r="I16" s="7">
        <v>19</v>
      </c>
      <c r="J16" s="7">
        <v>0</v>
      </c>
      <c r="K16" s="7">
        <v>2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4.3479999999999999</v>
      </c>
      <c r="U16" s="7">
        <v>0</v>
      </c>
      <c r="V16" s="7">
        <v>82.61</v>
      </c>
      <c r="W16" s="7">
        <v>0</v>
      </c>
      <c r="X16" s="7">
        <v>8.6959999999999997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2</v>
      </c>
      <c r="AJ16" s="7">
        <v>6</v>
      </c>
      <c r="AK16" s="7">
        <v>10</v>
      </c>
      <c r="AL16" s="7">
        <v>4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8.6959999999999997</v>
      </c>
      <c r="AW16" s="7">
        <v>26.09</v>
      </c>
      <c r="AX16" s="7">
        <v>39.130000000000003</v>
      </c>
      <c r="AY16" s="7">
        <v>17.39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21</v>
      </c>
      <c r="BH16" s="7">
        <v>89.57</v>
      </c>
      <c r="BI16" s="7">
        <v>14</v>
      </c>
      <c r="BJ16" s="7">
        <v>61.74</v>
      </c>
      <c r="BK16" s="7">
        <v>0</v>
      </c>
      <c r="BL16" s="7">
        <v>1.7390000000000001</v>
      </c>
      <c r="BM16" s="7">
        <v>31.1</v>
      </c>
      <c r="BN16" s="7">
        <v>26.2</v>
      </c>
      <c r="BO16" s="7">
        <v>4.7</v>
      </c>
    </row>
    <row r="17" spans="1:67" s="7" customFormat="1" ht="12" x14ac:dyDescent="0.2">
      <c r="A17" s="7" t="s">
        <v>202</v>
      </c>
      <c r="B17" s="7">
        <v>11</v>
      </c>
      <c r="C17" s="7">
        <v>3</v>
      </c>
      <c r="D17" s="7">
        <v>3</v>
      </c>
      <c r="E17" s="7">
        <v>3</v>
      </c>
      <c r="F17" s="7">
        <v>1</v>
      </c>
      <c r="G17" s="7">
        <v>1</v>
      </c>
      <c r="H17" s="7">
        <v>0</v>
      </c>
      <c r="I17" s="7">
        <v>8</v>
      </c>
      <c r="J17" s="7">
        <v>0</v>
      </c>
      <c r="K17" s="7">
        <v>2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72.73</v>
      </c>
      <c r="W17" s="7">
        <v>0</v>
      </c>
      <c r="X17" s="7">
        <v>9.0909999999999993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1</v>
      </c>
      <c r="AI17" s="7">
        <v>1</v>
      </c>
      <c r="AJ17" s="7">
        <v>4</v>
      </c>
      <c r="AK17" s="7">
        <v>4</v>
      </c>
      <c r="AL17" s="7">
        <v>1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9.0909999999999993</v>
      </c>
      <c r="AW17" s="7">
        <v>27.27</v>
      </c>
      <c r="AX17" s="7">
        <v>27.27</v>
      </c>
      <c r="AY17" s="7">
        <v>9.0909999999999993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9</v>
      </c>
      <c r="BH17" s="7">
        <v>85.45</v>
      </c>
      <c r="BI17" s="7">
        <v>6</v>
      </c>
      <c r="BJ17" s="7">
        <v>50.91</v>
      </c>
      <c r="BK17" s="7">
        <v>1</v>
      </c>
      <c r="BL17" s="7">
        <v>7.2729999999999997</v>
      </c>
      <c r="BM17" s="7">
        <v>31</v>
      </c>
      <c r="BN17" s="7">
        <v>25.8</v>
      </c>
      <c r="BO17" s="7">
        <v>6.2</v>
      </c>
    </row>
    <row r="18" spans="1:67" s="7" customFormat="1" ht="12" x14ac:dyDescent="0.2">
      <c r="A18" s="7" t="s">
        <v>204</v>
      </c>
      <c r="B18" s="7">
        <v>11</v>
      </c>
      <c r="C18" s="7">
        <v>3</v>
      </c>
      <c r="D18" s="7">
        <v>3</v>
      </c>
      <c r="E18" s="7">
        <v>3</v>
      </c>
      <c r="F18" s="7">
        <v>3</v>
      </c>
      <c r="G18" s="7">
        <v>0</v>
      </c>
      <c r="H18" s="7">
        <v>0</v>
      </c>
      <c r="I18" s="7">
        <v>8</v>
      </c>
      <c r="J18" s="7">
        <v>0</v>
      </c>
      <c r="K18" s="7">
        <v>3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72.73</v>
      </c>
      <c r="W18" s="7">
        <v>0</v>
      </c>
      <c r="X18" s="7">
        <v>18.18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3</v>
      </c>
      <c r="AK18" s="7">
        <v>5</v>
      </c>
      <c r="AL18" s="7">
        <v>2</v>
      </c>
      <c r="AM18" s="7">
        <v>1</v>
      </c>
      <c r="AN18" s="7">
        <v>1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18.18</v>
      </c>
      <c r="AX18" s="7">
        <v>45.45</v>
      </c>
      <c r="AY18" s="7">
        <v>9.0909999999999993</v>
      </c>
      <c r="AZ18" s="7">
        <v>9.0909999999999993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11</v>
      </c>
      <c r="BH18" s="7">
        <v>98.25</v>
      </c>
      <c r="BI18" s="7">
        <v>9</v>
      </c>
      <c r="BJ18" s="7">
        <v>75.44</v>
      </c>
      <c r="BK18" s="7">
        <v>2</v>
      </c>
      <c r="BL18" s="7">
        <v>15.79</v>
      </c>
      <c r="BM18" s="7">
        <v>35.5</v>
      </c>
      <c r="BN18" s="7">
        <v>29</v>
      </c>
      <c r="BO18" s="7">
        <v>6</v>
      </c>
    </row>
    <row r="19" spans="1:67" s="7" customFormat="1" ht="12" x14ac:dyDescent="0.2">
      <c r="A19" s="7" t="s">
        <v>205</v>
      </c>
      <c r="B19" s="7">
        <v>16</v>
      </c>
      <c r="C19" s="7">
        <v>2</v>
      </c>
      <c r="D19" s="7">
        <v>4</v>
      </c>
      <c r="E19" s="7">
        <v>5</v>
      </c>
      <c r="F19" s="7">
        <v>5</v>
      </c>
      <c r="G19" s="7">
        <v>1</v>
      </c>
      <c r="H19" s="7">
        <v>1</v>
      </c>
      <c r="I19" s="7">
        <v>10</v>
      </c>
      <c r="J19" s="7">
        <v>0</v>
      </c>
      <c r="K19" s="7">
        <v>5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6.25</v>
      </c>
      <c r="V19" s="7">
        <v>56.25</v>
      </c>
      <c r="W19" s="7">
        <v>0</v>
      </c>
      <c r="X19" s="7">
        <v>25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1</v>
      </c>
      <c r="AJ19" s="7">
        <v>4</v>
      </c>
      <c r="AK19" s="7">
        <v>8</v>
      </c>
      <c r="AL19" s="7">
        <v>3</v>
      </c>
      <c r="AM19" s="7">
        <v>1</v>
      </c>
      <c r="AN19" s="7">
        <v>1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18.75</v>
      </c>
      <c r="AX19" s="7">
        <v>43.75</v>
      </c>
      <c r="AY19" s="7">
        <v>12.5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15</v>
      </c>
      <c r="BH19" s="7">
        <v>92.68</v>
      </c>
      <c r="BI19" s="7">
        <v>12</v>
      </c>
      <c r="BJ19" s="7">
        <v>70.73</v>
      </c>
      <c r="BK19" s="7">
        <v>1</v>
      </c>
      <c r="BL19" s="7">
        <v>7.3170000000000002</v>
      </c>
      <c r="BM19" s="7">
        <v>31.2</v>
      </c>
      <c r="BN19" s="7">
        <v>27.2</v>
      </c>
      <c r="BO19" s="7">
        <v>5.6</v>
      </c>
    </row>
    <row r="20" spans="1:67" s="7" customFormat="1" ht="12" x14ac:dyDescent="0.2">
      <c r="A20" s="7" t="s">
        <v>206</v>
      </c>
      <c r="B20" s="7">
        <v>52</v>
      </c>
      <c r="C20" s="7">
        <v>8</v>
      </c>
      <c r="D20" s="7">
        <v>10</v>
      </c>
      <c r="E20" s="7">
        <v>15</v>
      </c>
      <c r="F20" s="7">
        <v>19</v>
      </c>
      <c r="G20" s="7">
        <v>1</v>
      </c>
      <c r="H20" s="7">
        <v>4</v>
      </c>
      <c r="I20" s="7">
        <v>40</v>
      </c>
      <c r="J20" s="7">
        <v>0</v>
      </c>
      <c r="K20" s="7">
        <v>6</v>
      </c>
      <c r="L20" s="7">
        <v>1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1.9610000000000001</v>
      </c>
      <c r="U20" s="7">
        <v>5.8819999999999997</v>
      </c>
      <c r="V20" s="7">
        <v>78.430000000000007</v>
      </c>
      <c r="W20" s="7">
        <v>0</v>
      </c>
      <c r="X20" s="7">
        <v>11.76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2</v>
      </c>
      <c r="AJ20" s="7">
        <v>8</v>
      </c>
      <c r="AK20" s="7">
        <v>21</v>
      </c>
      <c r="AL20" s="7">
        <v>14</v>
      </c>
      <c r="AM20" s="7">
        <v>5</v>
      </c>
      <c r="AN20" s="7">
        <v>1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1.9610000000000001</v>
      </c>
      <c r="AW20" s="7">
        <v>13.73</v>
      </c>
      <c r="AX20" s="7">
        <v>41.18</v>
      </c>
      <c r="AY20" s="7">
        <v>25.49</v>
      </c>
      <c r="AZ20" s="7">
        <v>9.8040000000000003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50</v>
      </c>
      <c r="BH20" s="7">
        <v>96.12</v>
      </c>
      <c r="BI20" s="7">
        <v>42</v>
      </c>
      <c r="BJ20" s="7">
        <v>81.010000000000005</v>
      </c>
      <c r="BK20" s="7">
        <v>7</v>
      </c>
      <c r="BL20" s="7">
        <v>12.79</v>
      </c>
      <c r="BM20" s="7">
        <v>34.1</v>
      </c>
      <c r="BN20" s="7">
        <v>28.8</v>
      </c>
      <c r="BO20" s="7">
        <v>5.3</v>
      </c>
    </row>
    <row r="21" spans="1:67" s="7" customFormat="1" ht="12" x14ac:dyDescent="0.2">
      <c r="A21" s="7" t="s">
        <v>207</v>
      </c>
      <c r="B21" s="7">
        <v>149</v>
      </c>
      <c r="C21" s="7">
        <v>26</v>
      </c>
      <c r="D21" s="7">
        <v>35</v>
      </c>
      <c r="E21" s="7">
        <v>42</v>
      </c>
      <c r="F21" s="7">
        <v>47</v>
      </c>
      <c r="G21" s="7">
        <v>11</v>
      </c>
      <c r="H21" s="7">
        <v>2</v>
      </c>
      <c r="I21" s="7">
        <v>114</v>
      </c>
      <c r="J21" s="7">
        <v>0</v>
      </c>
      <c r="K21" s="7">
        <v>18</v>
      </c>
      <c r="L21" s="7">
        <v>1</v>
      </c>
      <c r="M21" s="7">
        <v>2</v>
      </c>
      <c r="N21" s="7">
        <v>0</v>
      </c>
      <c r="O21" s="7">
        <v>0</v>
      </c>
      <c r="P21" s="7">
        <v>0</v>
      </c>
      <c r="Q21" s="7">
        <v>1</v>
      </c>
      <c r="R21" s="7">
        <v>0</v>
      </c>
      <c r="S21" s="7">
        <v>0</v>
      </c>
      <c r="T21" s="7">
        <v>6.7569999999999997</v>
      </c>
      <c r="U21" s="7">
        <v>1.351</v>
      </c>
      <c r="V21" s="7">
        <v>76.349999999999994</v>
      </c>
      <c r="W21" s="7">
        <v>0</v>
      </c>
      <c r="X21" s="7">
        <v>12.16</v>
      </c>
      <c r="Y21" s="7">
        <v>0</v>
      </c>
      <c r="Z21" s="7">
        <v>0.67600000000000005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5</v>
      </c>
      <c r="AI21" s="7">
        <v>11</v>
      </c>
      <c r="AJ21" s="7">
        <v>43</v>
      </c>
      <c r="AK21" s="7">
        <v>68</v>
      </c>
      <c r="AL21" s="7">
        <v>19</v>
      </c>
      <c r="AM21" s="7">
        <v>2</v>
      </c>
      <c r="AN21" s="7">
        <v>1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2.7029999999999998</v>
      </c>
      <c r="AV21" s="7">
        <v>7.4320000000000004</v>
      </c>
      <c r="AW21" s="7">
        <v>29.05</v>
      </c>
      <c r="AX21" s="7">
        <v>45.95</v>
      </c>
      <c r="AY21" s="7">
        <v>12.84</v>
      </c>
      <c r="AZ21" s="7">
        <v>0.67600000000000005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133</v>
      </c>
      <c r="BH21" s="7">
        <v>89.11</v>
      </c>
      <c r="BI21" s="7">
        <v>90</v>
      </c>
      <c r="BJ21" s="7">
        <v>60.22</v>
      </c>
      <c r="BK21" s="7">
        <v>3</v>
      </c>
      <c r="BL21" s="7">
        <v>1.7470000000000001</v>
      </c>
      <c r="BM21" s="7">
        <v>29.9</v>
      </c>
      <c r="BN21" s="7">
        <v>25.7</v>
      </c>
      <c r="BO21" s="7">
        <v>4.7</v>
      </c>
    </row>
    <row r="22" spans="1:67" s="7" customFormat="1" ht="12" x14ac:dyDescent="0.2">
      <c r="A22" s="7" t="s">
        <v>208</v>
      </c>
      <c r="B22" s="7">
        <v>263</v>
      </c>
      <c r="C22" s="7">
        <v>57</v>
      </c>
      <c r="D22" s="7">
        <v>66</v>
      </c>
      <c r="E22" s="7">
        <v>74</v>
      </c>
      <c r="F22" s="7">
        <v>67</v>
      </c>
      <c r="G22" s="7">
        <v>9</v>
      </c>
      <c r="H22" s="7">
        <v>5</v>
      </c>
      <c r="I22" s="7">
        <v>223</v>
      </c>
      <c r="J22" s="7">
        <v>1</v>
      </c>
      <c r="K22" s="7">
        <v>22</v>
      </c>
      <c r="L22" s="7">
        <v>2</v>
      </c>
      <c r="M22" s="7">
        <v>1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3.4220000000000002</v>
      </c>
      <c r="U22" s="7">
        <v>1.5209999999999999</v>
      </c>
      <c r="V22" s="7">
        <v>84.79</v>
      </c>
      <c r="W22" s="7">
        <v>0</v>
      </c>
      <c r="X22" s="7">
        <v>7.9850000000000003</v>
      </c>
      <c r="Y22" s="7">
        <v>0.38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1</v>
      </c>
      <c r="AH22" s="7">
        <v>4</v>
      </c>
      <c r="AI22" s="7">
        <v>23</v>
      </c>
      <c r="AJ22" s="7">
        <v>127</v>
      </c>
      <c r="AK22" s="7">
        <v>97</v>
      </c>
      <c r="AL22" s="7">
        <v>10</v>
      </c>
      <c r="AM22" s="7">
        <v>1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1.141</v>
      </c>
      <c r="AV22" s="7">
        <v>8.7449999999999992</v>
      </c>
      <c r="AW22" s="7">
        <v>48.29</v>
      </c>
      <c r="AX22" s="7">
        <v>36.880000000000003</v>
      </c>
      <c r="AY22" s="7">
        <v>3.4220000000000002</v>
      </c>
      <c r="AZ22" s="7">
        <v>0.38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235</v>
      </c>
      <c r="BH22" s="7">
        <v>89.51</v>
      </c>
      <c r="BI22" s="7">
        <v>108</v>
      </c>
      <c r="BJ22" s="7">
        <v>41.06</v>
      </c>
      <c r="BK22" s="7">
        <v>1</v>
      </c>
      <c r="BL22" s="7">
        <v>0.38</v>
      </c>
      <c r="BM22" s="7">
        <v>27.3</v>
      </c>
      <c r="BN22" s="7">
        <v>24.1</v>
      </c>
      <c r="BO22" s="7">
        <v>3.6</v>
      </c>
    </row>
    <row r="23" spans="1:67" s="7" customFormat="1" ht="12" x14ac:dyDescent="0.2">
      <c r="A23" s="7" t="s">
        <v>209</v>
      </c>
      <c r="B23" s="7">
        <v>264</v>
      </c>
      <c r="C23" s="7">
        <v>56</v>
      </c>
      <c r="D23" s="7">
        <v>71</v>
      </c>
      <c r="E23" s="7">
        <v>64</v>
      </c>
      <c r="F23" s="7">
        <v>72</v>
      </c>
      <c r="G23" s="7">
        <v>13</v>
      </c>
      <c r="H23" s="7">
        <v>3</v>
      </c>
      <c r="I23" s="7">
        <v>218</v>
      </c>
      <c r="J23" s="7">
        <v>0</v>
      </c>
      <c r="K23" s="7">
        <v>25</v>
      </c>
      <c r="L23" s="7">
        <v>2</v>
      </c>
      <c r="M23" s="7">
        <v>1</v>
      </c>
      <c r="N23" s="7">
        <v>1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4.9429999999999996</v>
      </c>
      <c r="U23" s="7">
        <v>1.141</v>
      </c>
      <c r="V23" s="7">
        <v>82.89</v>
      </c>
      <c r="W23" s="7">
        <v>0</v>
      </c>
      <c r="X23" s="7">
        <v>9.125</v>
      </c>
      <c r="Y23" s="7">
        <v>0.76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3</v>
      </c>
      <c r="AH23" s="7">
        <v>9</v>
      </c>
      <c r="AI23" s="7">
        <v>50</v>
      </c>
      <c r="AJ23" s="7">
        <v>137</v>
      </c>
      <c r="AK23" s="7">
        <v>59</v>
      </c>
      <c r="AL23" s="7">
        <v>4</v>
      </c>
      <c r="AM23" s="7">
        <v>1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1.141</v>
      </c>
      <c r="AU23" s="7">
        <v>3.4220000000000002</v>
      </c>
      <c r="AV23" s="7">
        <v>19.010000000000002</v>
      </c>
      <c r="AW23" s="7">
        <v>52.09</v>
      </c>
      <c r="AX23" s="7">
        <v>22.43</v>
      </c>
      <c r="AY23" s="7">
        <v>1.141</v>
      </c>
      <c r="AZ23" s="7">
        <v>0.38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201</v>
      </c>
      <c r="BH23" s="7">
        <v>76.349999999999994</v>
      </c>
      <c r="BI23" s="7">
        <v>64</v>
      </c>
      <c r="BJ23" s="7">
        <v>24.41</v>
      </c>
      <c r="BK23" s="7">
        <v>2</v>
      </c>
      <c r="BL23" s="7">
        <v>0.60699999999999998</v>
      </c>
      <c r="BM23" s="7">
        <v>26.2</v>
      </c>
      <c r="BN23" s="7">
        <v>22.3</v>
      </c>
      <c r="BO23" s="7">
        <v>4.3</v>
      </c>
    </row>
    <row r="24" spans="1:67" s="7" customFormat="1" ht="12" x14ac:dyDescent="0.2">
      <c r="A24" s="7" t="s">
        <v>210</v>
      </c>
      <c r="B24" s="7">
        <v>267</v>
      </c>
      <c r="C24" s="7">
        <v>72</v>
      </c>
      <c r="D24" s="7">
        <v>75</v>
      </c>
      <c r="E24" s="7">
        <v>58</v>
      </c>
      <c r="F24" s="7">
        <v>62</v>
      </c>
      <c r="G24" s="7">
        <v>7</v>
      </c>
      <c r="H24" s="7">
        <v>3</v>
      </c>
      <c r="I24" s="7">
        <v>217</v>
      </c>
      <c r="J24" s="7">
        <v>0</v>
      </c>
      <c r="K24" s="7">
        <v>36</v>
      </c>
      <c r="L24" s="7">
        <v>2</v>
      </c>
      <c r="M24" s="7">
        <v>1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2.2469999999999999</v>
      </c>
      <c r="U24" s="7">
        <v>1.1240000000000001</v>
      </c>
      <c r="V24" s="7">
        <v>80.900000000000006</v>
      </c>
      <c r="W24" s="7">
        <v>0</v>
      </c>
      <c r="X24" s="7">
        <v>13.48</v>
      </c>
      <c r="Y24" s="7">
        <v>0.749</v>
      </c>
      <c r="Z24" s="7">
        <v>0.375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1</v>
      </c>
      <c r="AH24" s="7">
        <v>4</v>
      </c>
      <c r="AI24" s="7">
        <v>30</v>
      </c>
      <c r="AJ24" s="7">
        <v>141</v>
      </c>
      <c r="AK24" s="7">
        <v>82</v>
      </c>
      <c r="AL24" s="7">
        <v>7</v>
      </c>
      <c r="AM24" s="7">
        <v>1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0.375</v>
      </c>
      <c r="AU24" s="7">
        <v>1.498</v>
      </c>
      <c r="AV24" s="7">
        <v>10.86</v>
      </c>
      <c r="AW24" s="7">
        <v>52.81</v>
      </c>
      <c r="AX24" s="7">
        <v>30.71</v>
      </c>
      <c r="AY24" s="7">
        <v>2.6219999999999999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232</v>
      </c>
      <c r="BH24" s="7">
        <v>86.9</v>
      </c>
      <c r="BI24" s="7">
        <v>91</v>
      </c>
      <c r="BJ24" s="7">
        <v>34.06</v>
      </c>
      <c r="BK24" s="7">
        <v>1</v>
      </c>
      <c r="BL24" s="7">
        <v>0.44900000000000001</v>
      </c>
      <c r="BM24" s="7">
        <v>27.1</v>
      </c>
      <c r="BN24" s="7">
        <v>23.6</v>
      </c>
      <c r="BO24" s="7">
        <v>3.9</v>
      </c>
    </row>
    <row r="25" spans="1:67" s="7" customFormat="1" ht="12" x14ac:dyDescent="0.2">
      <c r="A25" s="7" t="s">
        <v>211</v>
      </c>
      <c r="B25" s="7">
        <v>234</v>
      </c>
      <c r="C25" s="7">
        <v>59</v>
      </c>
      <c r="D25" s="7">
        <v>61</v>
      </c>
      <c r="E25" s="7">
        <v>60</v>
      </c>
      <c r="F25" s="7">
        <v>54</v>
      </c>
      <c r="G25" s="7">
        <v>5</v>
      </c>
      <c r="H25" s="7">
        <v>3</v>
      </c>
      <c r="I25" s="7">
        <v>182</v>
      </c>
      <c r="J25" s="7">
        <v>1</v>
      </c>
      <c r="K25" s="7">
        <v>39</v>
      </c>
      <c r="L25" s="7">
        <v>2</v>
      </c>
      <c r="M25" s="7">
        <v>2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2.137</v>
      </c>
      <c r="U25" s="7">
        <v>0.85499999999999998</v>
      </c>
      <c r="V25" s="7">
        <v>77.78</v>
      </c>
      <c r="W25" s="7">
        <v>0.42699999999999999</v>
      </c>
      <c r="X25" s="7">
        <v>16.670000000000002</v>
      </c>
      <c r="Y25" s="7">
        <v>0.85499999999999998</v>
      </c>
      <c r="Z25" s="7">
        <v>0.42699999999999999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1</v>
      </c>
      <c r="AH25" s="7">
        <v>4</v>
      </c>
      <c r="AI25" s="7">
        <v>23</v>
      </c>
      <c r="AJ25" s="7">
        <v>119</v>
      </c>
      <c r="AK25" s="7">
        <v>76</v>
      </c>
      <c r="AL25" s="7">
        <v>10</v>
      </c>
      <c r="AM25" s="7">
        <v>1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1.7090000000000001</v>
      </c>
      <c r="AV25" s="7">
        <v>9.8290000000000006</v>
      </c>
      <c r="AW25" s="7">
        <v>50.85</v>
      </c>
      <c r="AX25" s="7">
        <v>32.479999999999997</v>
      </c>
      <c r="AY25" s="7">
        <v>4.274</v>
      </c>
      <c r="AZ25" s="7">
        <v>0.42699999999999999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206</v>
      </c>
      <c r="BH25" s="7">
        <v>88.13</v>
      </c>
      <c r="BI25" s="7">
        <v>87</v>
      </c>
      <c r="BJ25" s="7">
        <v>37.32</v>
      </c>
      <c r="BK25" s="7">
        <v>1</v>
      </c>
      <c r="BL25" s="7">
        <v>0.42699999999999999</v>
      </c>
      <c r="BM25" s="7">
        <v>27.3</v>
      </c>
      <c r="BN25" s="7">
        <v>23.9</v>
      </c>
      <c r="BO25" s="7">
        <v>3.8</v>
      </c>
    </row>
    <row r="26" spans="1:67" s="7" customFormat="1" ht="12" x14ac:dyDescent="0.2">
      <c r="A26" s="7" t="s">
        <v>212</v>
      </c>
      <c r="B26" s="7">
        <v>234</v>
      </c>
      <c r="C26" s="7">
        <v>52</v>
      </c>
      <c r="D26" s="7">
        <v>50</v>
      </c>
      <c r="E26" s="7">
        <v>64</v>
      </c>
      <c r="F26" s="7">
        <v>68</v>
      </c>
      <c r="G26" s="7">
        <v>3</v>
      </c>
      <c r="H26" s="7">
        <v>6</v>
      </c>
      <c r="I26" s="7">
        <v>183</v>
      </c>
      <c r="J26" s="7">
        <v>0</v>
      </c>
      <c r="K26" s="7">
        <v>37</v>
      </c>
      <c r="L26" s="7">
        <v>2</v>
      </c>
      <c r="M26" s="7">
        <v>2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1.282</v>
      </c>
      <c r="U26" s="7">
        <v>2.137</v>
      </c>
      <c r="V26" s="7">
        <v>78.209999999999994</v>
      </c>
      <c r="W26" s="7">
        <v>0</v>
      </c>
      <c r="X26" s="7">
        <v>15.38</v>
      </c>
      <c r="Y26" s="7">
        <v>0.85499999999999998</v>
      </c>
      <c r="Z26" s="7">
        <v>0.85499999999999998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2</v>
      </c>
      <c r="AH26" s="7">
        <v>3</v>
      </c>
      <c r="AI26" s="7">
        <v>21</v>
      </c>
      <c r="AJ26" s="7">
        <v>117</v>
      </c>
      <c r="AK26" s="7">
        <v>83</v>
      </c>
      <c r="AL26" s="7">
        <v>8</v>
      </c>
      <c r="AM26" s="7">
        <v>1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0.85499999999999998</v>
      </c>
      <c r="AU26" s="7">
        <v>0.85499999999999998</v>
      </c>
      <c r="AV26" s="7">
        <v>8.5470000000000006</v>
      </c>
      <c r="AW26" s="7">
        <v>50</v>
      </c>
      <c r="AX26" s="7">
        <v>35.04</v>
      </c>
      <c r="AY26" s="7">
        <v>2.9910000000000001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209</v>
      </c>
      <c r="BH26" s="7">
        <v>89.15</v>
      </c>
      <c r="BI26" s="7">
        <v>91</v>
      </c>
      <c r="BJ26" s="7">
        <v>39.06</v>
      </c>
      <c r="BK26" s="7">
        <v>1</v>
      </c>
      <c r="BL26" s="7">
        <v>0.34200000000000003</v>
      </c>
      <c r="BM26" s="7">
        <v>27.4</v>
      </c>
      <c r="BN26" s="7">
        <v>24</v>
      </c>
      <c r="BO26" s="7">
        <v>3.9</v>
      </c>
    </row>
    <row r="27" spans="1:67" s="7" customFormat="1" ht="12" x14ac:dyDescent="0.2">
      <c r="A27" s="7" t="s">
        <v>213</v>
      </c>
      <c r="B27" s="7">
        <v>240</v>
      </c>
      <c r="C27" s="7">
        <v>61</v>
      </c>
      <c r="D27" s="7">
        <v>65</v>
      </c>
      <c r="E27" s="7">
        <v>51</v>
      </c>
      <c r="F27" s="7">
        <v>63</v>
      </c>
      <c r="G27" s="7">
        <v>4</v>
      </c>
      <c r="H27" s="7">
        <v>7</v>
      </c>
      <c r="I27" s="7">
        <v>180</v>
      </c>
      <c r="J27" s="7">
        <v>0</v>
      </c>
      <c r="K27" s="7">
        <v>44</v>
      </c>
      <c r="L27" s="7">
        <v>2</v>
      </c>
      <c r="M27" s="7">
        <v>1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1.6739999999999999</v>
      </c>
      <c r="U27" s="7">
        <v>2.5099999999999998</v>
      </c>
      <c r="V27" s="7">
        <v>75.31</v>
      </c>
      <c r="W27" s="7">
        <v>0</v>
      </c>
      <c r="X27" s="7">
        <v>18.41</v>
      </c>
      <c r="Y27" s="7">
        <v>0.41799999999999998</v>
      </c>
      <c r="Z27" s="7">
        <v>0.41799999999999998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3</v>
      </c>
      <c r="AI27" s="7">
        <v>16</v>
      </c>
      <c r="AJ27" s="7">
        <v>116</v>
      </c>
      <c r="AK27" s="7">
        <v>89</v>
      </c>
      <c r="AL27" s="7">
        <v>14</v>
      </c>
      <c r="AM27" s="7">
        <v>1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0.83699999999999997</v>
      </c>
      <c r="AV27" s="7">
        <v>6.6950000000000003</v>
      </c>
      <c r="AW27" s="7">
        <v>48.12</v>
      </c>
      <c r="AX27" s="7">
        <v>37.24</v>
      </c>
      <c r="AY27" s="7">
        <v>5.8579999999999997</v>
      </c>
      <c r="AZ27" s="7">
        <v>0.41799999999999998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220</v>
      </c>
      <c r="BH27" s="7">
        <v>91.99</v>
      </c>
      <c r="BI27" s="7">
        <v>105</v>
      </c>
      <c r="BJ27" s="7">
        <v>43.66</v>
      </c>
      <c r="BK27" s="7">
        <v>1</v>
      </c>
      <c r="BL27" s="7">
        <v>0.501</v>
      </c>
      <c r="BM27" s="7">
        <v>28</v>
      </c>
      <c r="BN27" s="7">
        <v>24.6</v>
      </c>
      <c r="BO27" s="7">
        <v>3.5</v>
      </c>
    </row>
    <row r="28" spans="1:67" s="7" customFormat="1" ht="12" x14ac:dyDescent="0.2">
      <c r="A28" s="7" t="s">
        <v>214</v>
      </c>
      <c r="B28" s="7">
        <v>256</v>
      </c>
      <c r="C28" s="7">
        <v>70</v>
      </c>
      <c r="D28" s="7">
        <v>63</v>
      </c>
      <c r="E28" s="7">
        <v>59</v>
      </c>
      <c r="F28" s="7">
        <v>64</v>
      </c>
      <c r="G28" s="7">
        <v>3</v>
      </c>
      <c r="H28" s="7">
        <v>4</v>
      </c>
      <c r="I28" s="7">
        <v>202</v>
      </c>
      <c r="J28" s="7">
        <v>1</v>
      </c>
      <c r="K28" s="7">
        <v>42</v>
      </c>
      <c r="L28" s="7">
        <v>3</v>
      </c>
      <c r="M28" s="7">
        <v>2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1.1719999999999999</v>
      </c>
      <c r="U28" s="7">
        <v>1.5629999999999999</v>
      </c>
      <c r="V28" s="7">
        <v>78.52</v>
      </c>
      <c r="W28" s="7">
        <v>0</v>
      </c>
      <c r="X28" s="7">
        <v>16.02</v>
      </c>
      <c r="Y28" s="7">
        <v>0.78100000000000003</v>
      </c>
      <c r="Z28" s="7">
        <v>0.39100000000000001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2</v>
      </c>
      <c r="AH28" s="7">
        <v>5</v>
      </c>
      <c r="AI28" s="7">
        <v>18</v>
      </c>
      <c r="AJ28" s="7">
        <v>129</v>
      </c>
      <c r="AK28" s="7">
        <v>89</v>
      </c>
      <c r="AL28" s="7">
        <v>13</v>
      </c>
      <c r="AM28" s="7">
        <v>1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0.39100000000000001</v>
      </c>
      <c r="AU28" s="7">
        <v>1.5629999999999999</v>
      </c>
      <c r="AV28" s="7">
        <v>6.641</v>
      </c>
      <c r="AW28" s="7">
        <v>50</v>
      </c>
      <c r="AX28" s="7">
        <v>34.770000000000003</v>
      </c>
      <c r="AY28" s="7">
        <v>4.6879999999999997</v>
      </c>
      <c r="AZ28" s="7">
        <v>0.39100000000000001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232</v>
      </c>
      <c r="BH28" s="7">
        <v>90.55</v>
      </c>
      <c r="BI28" s="7">
        <v>103</v>
      </c>
      <c r="BJ28" s="7">
        <v>40.28</v>
      </c>
      <c r="BK28" s="7">
        <v>1</v>
      </c>
      <c r="BL28" s="7">
        <v>0.54600000000000004</v>
      </c>
      <c r="BM28" s="7">
        <v>27.7</v>
      </c>
      <c r="BN28" s="7">
        <v>24.2</v>
      </c>
      <c r="BO28" s="7">
        <v>3.9</v>
      </c>
    </row>
    <row r="29" spans="1:67" s="7" customFormat="1" ht="12" x14ac:dyDescent="0.2">
      <c r="A29" s="7" t="s">
        <v>215</v>
      </c>
      <c r="B29" s="7">
        <v>239</v>
      </c>
      <c r="C29" s="7">
        <v>62</v>
      </c>
      <c r="D29" s="7">
        <v>57</v>
      </c>
      <c r="E29" s="7">
        <v>58</v>
      </c>
      <c r="F29" s="7">
        <v>63</v>
      </c>
      <c r="G29" s="7">
        <v>3</v>
      </c>
      <c r="H29" s="7">
        <v>6</v>
      </c>
      <c r="I29" s="7">
        <v>191</v>
      </c>
      <c r="J29" s="7">
        <v>0</v>
      </c>
      <c r="K29" s="7">
        <v>37</v>
      </c>
      <c r="L29" s="7">
        <v>1</v>
      </c>
      <c r="M29" s="7">
        <v>1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0.83699999999999997</v>
      </c>
      <c r="U29" s="7">
        <v>2.0920000000000001</v>
      </c>
      <c r="V29" s="7">
        <v>79.92</v>
      </c>
      <c r="W29" s="7">
        <v>0</v>
      </c>
      <c r="X29" s="7">
        <v>15.06</v>
      </c>
      <c r="Y29" s="7">
        <v>0.41799999999999998</v>
      </c>
      <c r="Z29" s="7">
        <v>0.41799999999999998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2</v>
      </c>
      <c r="AH29" s="7">
        <v>6</v>
      </c>
      <c r="AI29" s="7">
        <v>24</v>
      </c>
      <c r="AJ29" s="7">
        <v>121</v>
      </c>
      <c r="AK29" s="7">
        <v>76</v>
      </c>
      <c r="AL29" s="7">
        <v>10</v>
      </c>
      <c r="AM29" s="7">
        <v>1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0.41799999999999998</v>
      </c>
      <c r="AU29" s="7">
        <v>2.0920000000000001</v>
      </c>
      <c r="AV29" s="7">
        <v>10.039999999999999</v>
      </c>
      <c r="AW29" s="7">
        <v>50.21</v>
      </c>
      <c r="AX29" s="7">
        <v>31.38</v>
      </c>
      <c r="AY29" s="7">
        <v>4.1840000000000002</v>
      </c>
      <c r="AZ29" s="7">
        <v>0.41799999999999998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208</v>
      </c>
      <c r="BH29" s="7">
        <v>86.88</v>
      </c>
      <c r="BI29" s="7">
        <v>87</v>
      </c>
      <c r="BJ29" s="7">
        <v>36.51</v>
      </c>
      <c r="BK29" s="7">
        <v>1</v>
      </c>
      <c r="BL29" s="7">
        <v>0.58499999999999996</v>
      </c>
      <c r="BM29" s="7">
        <v>27.3</v>
      </c>
      <c r="BN29" s="7">
        <v>23.7</v>
      </c>
      <c r="BO29" s="7">
        <v>4.2</v>
      </c>
    </row>
    <row r="30" spans="1:67" s="7" customFormat="1" ht="12" x14ac:dyDescent="0.2">
      <c r="A30" s="7" t="s">
        <v>216</v>
      </c>
      <c r="B30" s="7">
        <v>308</v>
      </c>
      <c r="C30" s="7">
        <v>81</v>
      </c>
      <c r="D30" s="7">
        <v>70</v>
      </c>
      <c r="E30" s="7">
        <v>70</v>
      </c>
      <c r="F30" s="7">
        <v>87</v>
      </c>
      <c r="G30" s="7">
        <v>7</v>
      </c>
      <c r="H30" s="7">
        <v>6</v>
      </c>
      <c r="I30" s="7">
        <v>249</v>
      </c>
      <c r="J30" s="7">
        <v>1</v>
      </c>
      <c r="K30" s="7">
        <v>39</v>
      </c>
      <c r="L30" s="7">
        <v>3</v>
      </c>
      <c r="M30" s="7">
        <v>3</v>
      </c>
      <c r="N30" s="7">
        <v>1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2.2730000000000001</v>
      </c>
      <c r="U30" s="7">
        <v>1.948</v>
      </c>
      <c r="V30" s="7">
        <v>80.84</v>
      </c>
      <c r="W30" s="7">
        <v>0</v>
      </c>
      <c r="X30" s="7">
        <v>12.34</v>
      </c>
      <c r="Y30" s="7">
        <v>0.64900000000000002</v>
      </c>
      <c r="Z30" s="7">
        <v>0.64900000000000002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4</v>
      </c>
      <c r="AH30" s="7">
        <v>11</v>
      </c>
      <c r="AI30" s="7">
        <v>53</v>
      </c>
      <c r="AJ30" s="7">
        <v>160</v>
      </c>
      <c r="AK30" s="7">
        <v>71</v>
      </c>
      <c r="AL30" s="7">
        <v>7</v>
      </c>
      <c r="AM30" s="7">
        <v>1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1.2989999999999999</v>
      </c>
      <c r="AU30" s="7">
        <v>3.5710000000000002</v>
      </c>
      <c r="AV30" s="7">
        <v>17.21</v>
      </c>
      <c r="AW30" s="7">
        <v>51.95</v>
      </c>
      <c r="AX30" s="7">
        <v>22.73</v>
      </c>
      <c r="AY30" s="7">
        <v>2.2730000000000001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240</v>
      </c>
      <c r="BH30" s="7">
        <v>77.739999999999995</v>
      </c>
      <c r="BI30" s="7">
        <v>79</v>
      </c>
      <c r="BJ30" s="7">
        <v>25.7</v>
      </c>
      <c r="BK30" s="7">
        <v>1</v>
      </c>
      <c r="BL30" s="7">
        <v>0.38900000000000001</v>
      </c>
      <c r="BM30" s="7">
        <v>26.3</v>
      </c>
      <c r="BN30" s="7">
        <v>22.5</v>
      </c>
      <c r="BO30" s="7">
        <v>4.4000000000000004</v>
      </c>
    </row>
    <row r="31" spans="1:67" s="7" customFormat="1" ht="12" x14ac:dyDescent="0.2">
      <c r="A31" s="7" t="s">
        <v>217</v>
      </c>
      <c r="B31" s="7">
        <v>319</v>
      </c>
      <c r="C31" s="7">
        <v>82</v>
      </c>
      <c r="D31" s="7">
        <v>85</v>
      </c>
      <c r="E31" s="7">
        <v>78</v>
      </c>
      <c r="F31" s="7">
        <v>73</v>
      </c>
      <c r="G31" s="7">
        <v>11</v>
      </c>
      <c r="H31" s="7">
        <v>9</v>
      </c>
      <c r="I31" s="7">
        <v>252</v>
      </c>
      <c r="J31" s="7">
        <v>1</v>
      </c>
      <c r="K31" s="7">
        <v>41</v>
      </c>
      <c r="L31" s="7">
        <v>1</v>
      </c>
      <c r="M31" s="7">
        <v>2</v>
      </c>
      <c r="N31" s="7">
        <v>1</v>
      </c>
      <c r="O31" s="7">
        <v>0</v>
      </c>
      <c r="P31" s="7">
        <v>0</v>
      </c>
      <c r="Q31" s="7">
        <v>1</v>
      </c>
      <c r="R31" s="7">
        <v>0</v>
      </c>
      <c r="S31" s="7">
        <v>0</v>
      </c>
      <c r="T31" s="7">
        <v>3.145</v>
      </c>
      <c r="U31" s="7">
        <v>2.83</v>
      </c>
      <c r="V31" s="7">
        <v>79.25</v>
      </c>
      <c r="W31" s="7">
        <v>0.314</v>
      </c>
      <c r="X31" s="7">
        <v>12.58</v>
      </c>
      <c r="Y31" s="7">
        <v>0</v>
      </c>
      <c r="Z31" s="7">
        <v>0.629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1</v>
      </c>
      <c r="AH31" s="7">
        <v>6</v>
      </c>
      <c r="AI31" s="7">
        <v>30</v>
      </c>
      <c r="AJ31" s="7">
        <v>150</v>
      </c>
      <c r="AK31" s="7">
        <v>113</v>
      </c>
      <c r="AL31" s="7">
        <v>16</v>
      </c>
      <c r="AM31" s="7">
        <v>2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1.5720000000000001</v>
      </c>
      <c r="AV31" s="7">
        <v>9.4339999999999993</v>
      </c>
      <c r="AW31" s="7">
        <v>47.17</v>
      </c>
      <c r="AX31" s="7">
        <v>35.53</v>
      </c>
      <c r="AY31" s="7">
        <v>5.0309999999999997</v>
      </c>
      <c r="AZ31" s="7">
        <v>0.629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282</v>
      </c>
      <c r="BH31" s="7">
        <v>88.46</v>
      </c>
      <c r="BI31" s="7">
        <v>132</v>
      </c>
      <c r="BJ31" s="7">
        <v>41.41</v>
      </c>
      <c r="BK31" s="7">
        <v>3</v>
      </c>
      <c r="BL31" s="7">
        <v>0.878</v>
      </c>
      <c r="BM31" s="7">
        <v>27.8</v>
      </c>
      <c r="BN31" s="7">
        <v>24.3</v>
      </c>
      <c r="BO31" s="7">
        <v>4.0999999999999996</v>
      </c>
    </row>
    <row r="32" spans="1:67" s="7" customFormat="1" ht="12" x14ac:dyDescent="0.2">
      <c r="A32" s="7" t="s">
        <v>218</v>
      </c>
      <c r="B32" s="7">
        <v>305</v>
      </c>
      <c r="C32" s="7">
        <v>81</v>
      </c>
      <c r="D32" s="7">
        <v>71</v>
      </c>
      <c r="E32" s="7">
        <v>78</v>
      </c>
      <c r="F32" s="7">
        <v>75</v>
      </c>
      <c r="G32" s="7">
        <v>21</v>
      </c>
      <c r="H32" s="7">
        <v>11</v>
      </c>
      <c r="I32" s="7">
        <v>239</v>
      </c>
      <c r="J32" s="7">
        <v>2</v>
      </c>
      <c r="K32" s="7">
        <v>27</v>
      </c>
      <c r="L32" s="7">
        <v>1</v>
      </c>
      <c r="M32" s="7">
        <v>2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6.9080000000000004</v>
      </c>
      <c r="U32" s="7">
        <v>3.6179999999999999</v>
      </c>
      <c r="V32" s="7">
        <v>78.62</v>
      </c>
      <c r="W32" s="7">
        <v>0.65800000000000003</v>
      </c>
      <c r="X32" s="7">
        <v>8.5530000000000008</v>
      </c>
      <c r="Y32" s="7">
        <v>0.32900000000000001</v>
      </c>
      <c r="Z32" s="7">
        <v>0.65800000000000003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1</v>
      </c>
      <c r="AH32" s="7">
        <v>6</v>
      </c>
      <c r="AI32" s="7">
        <v>39</v>
      </c>
      <c r="AJ32" s="7">
        <v>144</v>
      </c>
      <c r="AK32" s="7">
        <v>99</v>
      </c>
      <c r="AL32" s="7">
        <v>13</v>
      </c>
      <c r="AM32" s="7">
        <v>2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0.32900000000000001</v>
      </c>
      <c r="AU32" s="7">
        <v>1.645</v>
      </c>
      <c r="AV32" s="7">
        <v>12.83</v>
      </c>
      <c r="AW32" s="7">
        <v>47.37</v>
      </c>
      <c r="AX32" s="7">
        <v>32.24</v>
      </c>
      <c r="AY32" s="7">
        <v>4.2759999999999998</v>
      </c>
      <c r="AZ32" s="7">
        <v>0.32900000000000001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258</v>
      </c>
      <c r="BH32" s="7">
        <v>84.78</v>
      </c>
      <c r="BI32" s="7">
        <v>114</v>
      </c>
      <c r="BJ32" s="7">
        <v>37.4</v>
      </c>
      <c r="BK32" s="7">
        <v>2</v>
      </c>
      <c r="BL32" s="7">
        <v>0.78700000000000003</v>
      </c>
      <c r="BM32" s="7">
        <v>27.5</v>
      </c>
      <c r="BN32" s="7">
        <v>23.7</v>
      </c>
      <c r="BO32" s="7">
        <v>4.2</v>
      </c>
    </row>
    <row r="33" spans="1:67" s="7" customFormat="1" ht="12" x14ac:dyDescent="0.2">
      <c r="A33" s="7" t="s">
        <v>219</v>
      </c>
      <c r="B33" s="7">
        <v>275</v>
      </c>
      <c r="C33" s="7">
        <v>76</v>
      </c>
      <c r="D33" s="7">
        <v>79</v>
      </c>
      <c r="E33" s="7">
        <v>68</v>
      </c>
      <c r="F33" s="7">
        <v>51</v>
      </c>
      <c r="G33" s="7">
        <v>32</v>
      </c>
      <c r="H33" s="7">
        <v>11</v>
      </c>
      <c r="I33" s="7">
        <v>209</v>
      </c>
      <c r="J33" s="7">
        <v>1</v>
      </c>
      <c r="K33" s="7">
        <v>17</v>
      </c>
      <c r="L33" s="7">
        <v>1</v>
      </c>
      <c r="M33" s="7">
        <v>3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11.64</v>
      </c>
      <c r="U33" s="7">
        <v>3.6360000000000001</v>
      </c>
      <c r="V33" s="7">
        <v>76</v>
      </c>
      <c r="W33" s="7">
        <v>0.36399999999999999</v>
      </c>
      <c r="X33" s="7">
        <v>6.1820000000000004</v>
      </c>
      <c r="Y33" s="7">
        <v>0.36399999999999999</v>
      </c>
      <c r="Z33" s="7">
        <v>1.091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4</v>
      </c>
      <c r="AI33" s="7">
        <v>42</v>
      </c>
      <c r="AJ33" s="7">
        <v>121</v>
      </c>
      <c r="AK33" s="7">
        <v>90</v>
      </c>
      <c r="AL33" s="7">
        <v>13</v>
      </c>
      <c r="AM33" s="7">
        <v>3</v>
      </c>
      <c r="AN33" s="7">
        <v>1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1.4550000000000001</v>
      </c>
      <c r="AV33" s="7">
        <v>15.27</v>
      </c>
      <c r="AW33" s="7">
        <v>43.64</v>
      </c>
      <c r="AX33" s="7">
        <v>32.729999999999997</v>
      </c>
      <c r="AY33" s="7">
        <v>4.7270000000000003</v>
      </c>
      <c r="AZ33" s="7">
        <v>1.091</v>
      </c>
      <c r="BA33" s="7">
        <v>0.36399999999999999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228</v>
      </c>
      <c r="BH33" s="7">
        <v>83.05</v>
      </c>
      <c r="BI33" s="7">
        <v>108</v>
      </c>
      <c r="BJ33" s="7">
        <v>39.200000000000003</v>
      </c>
      <c r="BK33" s="7">
        <v>4</v>
      </c>
      <c r="BL33" s="7">
        <v>1.6</v>
      </c>
      <c r="BM33" s="7">
        <v>28.1</v>
      </c>
      <c r="BN33" s="7">
        <v>24</v>
      </c>
      <c r="BO33" s="7">
        <v>4.4000000000000004</v>
      </c>
    </row>
    <row r="34" spans="1:67" s="7" customFormat="1" ht="12" x14ac:dyDescent="0.2">
      <c r="A34" s="7" t="s">
        <v>220</v>
      </c>
      <c r="B34" s="7">
        <v>205</v>
      </c>
      <c r="C34" s="7">
        <v>57</v>
      </c>
      <c r="D34" s="7">
        <v>50</v>
      </c>
      <c r="E34" s="7">
        <v>45</v>
      </c>
      <c r="F34" s="7">
        <v>53</v>
      </c>
      <c r="G34" s="7">
        <v>18</v>
      </c>
      <c r="H34" s="7">
        <v>10</v>
      </c>
      <c r="I34" s="7">
        <v>159</v>
      </c>
      <c r="J34" s="7">
        <v>1</v>
      </c>
      <c r="K34" s="7">
        <v>13</v>
      </c>
      <c r="L34" s="7">
        <v>2</v>
      </c>
      <c r="M34" s="7">
        <v>3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8.2929999999999993</v>
      </c>
      <c r="U34" s="7">
        <v>4.8780000000000001</v>
      </c>
      <c r="V34" s="7">
        <v>77.56</v>
      </c>
      <c r="W34" s="7">
        <v>0.48799999999999999</v>
      </c>
      <c r="X34" s="7">
        <v>6.3410000000000002</v>
      </c>
      <c r="Y34" s="7">
        <v>0.48799999999999999</v>
      </c>
      <c r="Z34" s="7">
        <v>0.97599999999999998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5</v>
      </c>
      <c r="AI34" s="7">
        <v>22</v>
      </c>
      <c r="AJ34" s="7">
        <v>85</v>
      </c>
      <c r="AK34" s="7">
        <v>77</v>
      </c>
      <c r="AL34" s="7">
        <v>13</v>
      </c>
      <c r="AM34" s="7">
        <v>2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1.9510000000000001</v>
      </c>
      <c r="AV34" s="7">
        <v>10.73</v>
      </c>
      <c r="AW34" s="7">
        <v>41.46</v>
      </c>
      <c r="AX34" s="7">
        <v>37.56</v>
      </c>
      <c r="AY34" s="7">
        <v>5.8540000000000001</v>
      </c>
      <c r="AZ34" s="7">
        <v>0.97599999999999998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178</v>
      </c>
      <c r="BH34" s="7">
        <v>86.74</v>
      </c>
      <c r="BI34" s="7">
        <v>93</v>
      </c>
      <c r="BJ34" s="7">
        <v>45.32</v>
      </c>
      <c r="BK34" s="7">
        <v>3</v>
      </c>
      <c r="BL34" s="7">
        <v>1.365</v>
      </c>
      <c r="BM34" s="7">
        <v>28.1</v>
      </c>
      <c r="BN34" s="7">
        <v>24.4</v>
      </c>
      <c r="BO34" s="7">
        <v>4.3</v>
      </c>
    </row>
    <row r="35" spans="1:67" s="7" customFormat="1" ht="12" x14ac:dyDescent="0.2">
      <c r="A35" s="7" t="s">
        <v>221</v>
      </c>
      <c r="B35" s="7">
        <v>159</v>
      </c>
      <c r="C35" s="7">
        <v>45</v>
      </c>
      <c r="D35" s="7">
        <v>41</v>
      </c>
      <c r="E35" s="7">
        <v>39</v>
      </c>
      <c r="F35" s="7">
        <v>35</v>
      </c>
      <c r="G35" s="7">
        <v>10</v>
      </c>
      <c r="H35" s="7">
        <v>10</v>
      </c>
      <c r="I35" s="7">
        <v>126</v>
      </c>
      <c r="J35" s="7">
        <v>1</v>
      </c>
      <c r="K35" s="7">
        <v>9</v>
      </c>
      <c r="L35" s="7">
        <v>1</v>
      </c>
      <c r="M35" s="7">
        <v>1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5.66</v>
      </c>
      <c r="U35" s="7">
        <v>6.2889999999999997</v>
      </c>
      <c r="V35" s="7">
        <v>79.25</v>
      </c>
      <c r="W35" s="7">
        <v>0.629</v>
      </c>
      <c r="X35" s="7">
        <v>5.66</v>
      </c>
      <c r="Y35" s="7">
        <v>0.629</v>
      </c>
      <c r="Z35" s="7">
        <v>0.629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2</v>
      </c>
      <c r="AI35" s="7">
        <v>21</v>
      </c>
      <c r="AJ35" s="7">
        <v>64</v>
      </c>
      <c r="AK35" s="7">
        <v>58</v>
      </c>
      <c r="AL35" s="7">
        <v>12</v>
      </c>
      <c r="AM35" s="7">
        <v>1</v>
      </c>
      <c r="AN35" s="7">
        <v>1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1.258</v>
      </c>
      <c r="AV35" s="7">
        <v>13.21</v>
      </c>
      <c r="AW35" s="7">
        <v>40.25</v>
      </c>
      <c r="AX35" s="7">
        <v>35.85</v>
      </c>
      <c r="AY35" s="7">
        <v>7.5469999999999997</v>
      </c>
      <c r="AZ35" s="7">
        <v>0.629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135</v>
      </c>
      <c r="BH35" s="7">
        <v>85.05</v>
      </c>
      <c r="BI35" s="7">
        <v>71</v>
      </c>
      <c r="BJ35" s="7">
        <v>44.85</v>
      </c>
      <c r="BK35" s="7">
        <v>2</v>
      </c>
      <c r="BL35" s="7">
        <v>1.131</v>
      </c>
      <c r="BM35" s="7">
        <v>28.2</v>
      </c>
      <c r="BN35" s="7">
        <v>24.4</v>
      </c>
      <c r="BO35" s="7">
        <v>4.4000000000000004</v>
      </c>
    </row>
    <row r="36" spans="1:67" s="7" customFormat="1" ht="12" x14ac:dyDescent="0.2">
      <c r="A36" s="7" t="s">
        <v>222</v>
      </c>
      <c r="B36" s="7">
        <v>120</v>
      </c>
      <c r="C36" s="7">
        <v>32</v>
      </c>
      <c r="D36" s="7">
        <v>31</v>
      </c>
      <c r="E36" s="7">
        <v>28</v>
      </c>
      <c r="F36" s="7">
        <v>28</v>
      </c>
      <c r="G36" s="7">
        <v>4</v>
      </c>
      <c r="H36" s="7">
        <v>8</v>
      </c>
      <c r="I36" s="7">
        <v>98</v>
      </c>
      <c r="J36" s="7">
        <v>0</v>
      </c>
      <c r="K36" s="7">
        <v>8</v>
      </c>
      <c r="L36" s="7">
        <v>1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3.3610000000000002</v>
      </c>
      <c r="U36" s="7">
        <v>5.8819999999999997</v>
      </c>
      <c r="V36" s="7">
        <v>82.35</v>
      </c>
      <c r="W36" s="7">
        <v>0</v>
      </c>
      <c r="X36" s="7">
        <v>6.7229999999999999</v>
      </c>
      <c r="Y36" s="7">
        <v>0.84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2</v>
      </c>
      <c r="AI36" s="7">
        <v>11</v>
      </c>
      <c r="AJ36" s="7">
        <v>55</v>
      </c>
      <c r="AK36" s="7">
        <v>40</v>
      </c>
      <c r="AL36" s="7">
        <v>8</v>
      </c>
      <c r="AM36" s="7">
        <v>3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1.681</v>
      </c>
      <c r="AV36" s="7">
        <v>9.2439999999999998</v>
      </c>
      <c r="AW36" s="7">
        <v>45.38</v>
      </c>
      <c r="AX36" s="7">
        <v>33.61</v>
      </c>
      <c r="AY36" s="7">
        <v>6.7229999999999999</v>
      </c>
      <c r="AZ36" s="7">
        <v>1.681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106</v>
      </c>
      <c r="BH36" s="7">
        <v>88.81</v>
      </c>
      <c r="BI36" s="7">
        <v>52</v>
      </c>
      <c r="BJ36" s="7">
        <v>43.07</v>
      </c>
      <c r="BK36" s="7">
        <v>3</v>
      </c>
      <c r="BL36" s="7">
        <v>2.504</v>
      </c>
      <c r="BM36" s="7">
        <v>28.4</v>
      </c>
      <c r="BN36" s="7">
        <v>24.7</v>
      </c>
      <c r="BO36" s="7">
        <v>4.3</v>
      </c>
    </row>
    <row r="37" spans="1:67" s="7" customFormat="1" ht="12" x14ac:dyDescent="0.2">
      <c r="A37" s="7" t="s">
        <v>223</v>
      </c>
      <c r="B37" s="7">
        <v>101</v>
      </c>
      <c r="C37" s="7">
        <v>26</v>
      </c>
      <c r="D37" s="7">
        <v>26</v>
      </c>
      <c r="E37" s="7">
        <v>25</v>
      </c>
      <c r="F37" s="7">
        <v>24</v>
      </c>
      <c r="G37" s="7">
        <v>4</v>
      </c>
      <c r="H37" s="7">
        <v>6</v>
      </c>
      <c r="I37" s="7">
        <v>81</v>
      </c>
      <c r="J37" s="7">
        <v>0</v>
      </c>
      <c r="K37" s="7">
        <v>9</v>
      </c>
      <c r="L37" s="7">
        <v>1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2.97</v>
      </c>
      <c r="U37" s="7">
        <v>4.95</v>
      </c>
      <c r="V37" s="7">
        <v>80.2</v>
      </c>
      <c r="W37" s="7">
        <v>0</v>
      </c>
      <c r="X37" s="7">
        <v>7.9210000000000003</v>
      </c>
      <c r="Y37" s="7">
        <v>0.99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2</v>
      </c>
      <c r="AI37" s="7">
        <v>10</v>
      </c>
      <c r="AJ37" s="7">
        <v>44</v>
      </c>
      <c r="AK37" s="7">
        <v>34</v>
      </c>
      <c r="AL37" s="7">
        <v>10</v>
      </c>
      <c r="AM37" s="7">
        <v>1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0.99</v>
      </c>
      <c r="AV37" s="7">
        <v>8.9109999999999996</v>
      </c>
      <c r="AW37" s="7">
        <v>43.56</v>
      </c>
      <c r="AX37" s="7">
        <v>33.659999999999997</v>
      </c>
      <c r="AY37" s="7">
        <v>9.9009999999999998</v>
      </c>
      <c r="AZ37" s="7">
        <v>0.99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89</v>
      </c>
      <c r="BH37" s="7">
        <v>88.34</v>
      </c>
      <c r="BI37" s="7">
        <v>45</v>
      </c>
      <c r="BJ37" s="7">
        <v>44.66</v>
      </c>
      <c r="BK37" s="7">
        <v>1</v>
      </c>
      <c r="BL37" s="7">
        <v>1.1859999999999999</v>
      </c>
      <c r="BM37" s="7">
        <v>28.9</v>
      </c>
      <c r="BN37" s="7">
        <v>24.7</v>
      </c>
      <c r="BO37" s="7">
        <v>4.3</v>
      </c>
    </row>
    <row r="38" spans="1:67" s="7" customFormat="1" ht="12" x14ac:dyDescent="0.2">
      <c r="A38" s="7" t="s">
        <v>224</v>
      </c>
      <c r="B38" s="7">
        <v>65</v>
      </c>
      <c r="C38" s="7">
        <v>19</v>
      </c>
      <c r="D38" s="7">
        <v>17</v>
      </c>
      <c r="E38" s="7">
        <v>15</v>
      </c>
      <c r="F38" s="7">
        <v>15</v>
      </c>
      <c r="G38" s="7">
        <v>2</v>
      </c>
      <c r="H38" s="7">
        <v>3</v>
      </c>
      <c r="I38" s="7">
        <v>54</v>
      </c>
      <c r="J38" s="7">
        <v>0</v>
      </c>
      <c r="K38" s="7">
        <v>5</v>
      </c>
      <c r="L38" s="7">
        <v>1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3.077</v>
      </c>
      <c r="U38" s="7">
        <v>4.6150000000000002</v>
      </c>
      <c r="V38" s="7">
        <v>81.540000000000006</v>
      </c>
      <c r="W38" s="7">
        <v>0</v>
      </c>
      <c r="X38" s="7">
        <v>7.6920000000000002</v>
      </c>
      <c r="Y38" s="7">
        <v>1.538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1</v>
      </c>
      <c r="AI38" s="7">
        <v>4</v>
      </c>
      <c r="AJ38" s="7">
        <v>23</v>
      </c>
      <c r="AK38" s="7">
        <v>29</v>
      </c>
      <c r="AL38" s="7">
        <v>5</v>
      </c>
      <c r="AM38" s="7">
        <v>1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1.538</v>
      </c>
      <c r="AV38" s="7">
        <v>6.1539999999999999</v>
      </c>
      <c r="AW38" s="7">
        <v>35.380000000000003</v>
      </c>
      <c r="AX38" s="7">
        <v>44.62</v>
      </c>
      <c r="AY38" s="7">
        <v>7.6920000000000002</v>
      </c>
      <c r="AZ38" s="7">
        <v>1.538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60</v>
      </c>
      <c r="BH38" s="7">
        <v>91.13</v>
      </c>
      <c r="BI38" s="7">
        <v>36</v>
      </c>
      <c r="BJ38" s="7">
        <v>55.35</v>
      </c>
      <c r="BK38" s="7">
        <v>2</v>
      </c>
      <c r="BL38" s="7">
        <v>2.4460000000000002</v>
      </c>
      <c r="BM38" s="7">
        <v>29</v>
      </c>
      <c r="BN38" s="7">
        <v>25.4</v>
      </c>
      <c r="BO38" s="7">
        <v>4.5999999999999996</v>
      </c>
    </row>
    <row r="39" spans="1:67" s="8" customFormat="1" ht="12" x14ac:dyDescent="0.2">
      <c r="A39" s="8" t="s">
        <v>225</v>
      </c>
      <c r="B39" s="8">
        <v>3204</v>
      </c>
      <c r="C39" s="8">
        <v>809</v>
      </c>
      <c r="D39" s="8">
        <v>813</v>
      </c>
      <c r="E39" s="8">
        <v>783</v>
      </c>
      <c r="F39" s="8">
        <v>799</v>
      </c>
      <c r="G39" s="8">
        <v>119</v>
      </c>
      <c r="H39" s="8">
        <v>74</v>
      </c>
      <c r="I39" s="8">
        <v>2546</v>
      </c>
      <c r="J39" s="8">
        <v>9</v>
      </c>
      <c r="K39" s="8">
        <v>404</v>
      </c>
      <c r="L39" s="8">
        <v>22</v>
      </c>
      <c r="M39" s="8">
        <v>22</v>
      </c>
      <c r="N39" s="8">
        <v>3</v>
      </c>
      <c r="O39" s="8">
        <v>2</v>
      </c>
      <c r="P39" s="8">
        <v>1</v>
      </c>
      <c r="Q39" s="8">
        <v>3</v>
      </c>
      <c r="R39" s="8">
        <v>0</v>
      </c>
      <c r="S39" s="8">
        <v>0</v>
      </c>
      <c r="T39" s="8">
        <v>3.6829999999999998</v>
      </c>
      <c r="U39" s="8">
        <v>2.278</v>
      </c>
      <c r="V39" s="8">
        <v>79.459999999999994</v>
      </c>
      <c r="W39" s="8">
        <v>0.28100000000000003</v>
      </c>
      <c r="X39" s="8">
        <v>12.61</v>
      </c>
      <c r="Y39" s="8">
        <v>0.68700000000000006</v>
      </c>
      <c r="Z39" s="8">
        <v>0.65500000000000003</v>
      </c>
      <c r="AA39" s="8">
        <v>6.2E-2</v>
      </c>
      <c r="AB39" s="8">
        <v>6.2E-2</v>
      </c>
      <c r="AC39" s="8">
        <v>0</v>
      </c>
      <c r="AD39" s="8">
        <v>6.2E-2</v>
      </c>
      <c r="AE39" s="8">
        <v>0</v>
      </c>
      <c r="AF39" s="8">
        <v>0</v>
      </c>
      <c r="AG39" s="8">
        <v>18</v>
      </c>
      <c r="AH39" s="8">
        <v>64</v>
      </c>
      <c r="AI39" s="8">
        <v>370</v>
      </c>
      <c r="AJ39" s="8">
        <v>1582</v>
      </c>
      <c r="AK39" s="8">
        <v>1024</v>
      </c>
      <c r="AL39" s="8">
        <v>126</v>
      </c>
      <c r="AM39" s="8">
        <v>16</v>
      </c>
      <c r="AN39" s="8">
        <v>3</v>
      </c>
      <c r="AO39" s="8">
        <v>1</v>
      </c>
      <c r="AP39" s="8">
        <v>0</v>
      </c>
      <c r="AQ39" s="8">
        <v>0</v>
      </c>
      <c r="AR39" s="8">
        <v>0</v>
      </c>
      <c r="AS39" s="8">
        <v>0</v>
      </c>
      <c r="AT39" s="8">
        <v>0.53100000000000003</v>
      </c>
      <c r="AU39" s="8">
        <v>1.966</v>
      </c>
      <c r="AV39" s="8">
        <v>11.55</v>
      </c>
      <c r="AW39" s="8">
        <v>49.38</v>
      </c>
      <c r="AX39" s="8">
        <v>31.96</v>
      </c>
      <c r="AY39" s="8">
        <v>3.9329999999999998</v>
      </c>
      <c r="AZ39" s="8">
        <v>0.499</v>
      </c>
      <c r="BA39" s="8">
        <v>6.2E-2</v>
      </c>
      <c r="BB39" s="8">
        <v>3.1E-2</v>
      </c>
      <c r="BC39" s="8">
        <v>0</v>
      </c>
      <c r="BD39" s="8">
        <v>0</v>
      </c>
      <c r="BE39" s="8">
        <v>0</v>
      </c>
      <c r="BF39" s="8">
        <v>0</v>
      </c>
      <c r="BG39" s="8">
        <v>2753</v>
      </c>
      <c r="BH39" s="8">
        <v>85.91</v>
      </c>
      <c r="BI39" s="8">
        <v>1170</v>
      </c>
      <c r="BJ39" s="8">
        <v>36.53</v>
      </c>
      <c r="BK39" s="8">
        <v>20</v>
      </c>
      <c r="BL39" s="8">
        <v>0.63700000000000001</v>
      </c>
      <c r="BM39" s="8">
        <v>27.3</v>
      </c>
      <c r="BN39" s="8">
        <v>23.7</v>
      </c>
      <c r="BO39" s="8">
        <v>4.0999999999999996</v>
      </c>
    </row>
    <row r="40" spans="1:67" s="8" customFormat="1" ht="12" x14ac:dyDescent="0.2">
      <c r="A40" s="8" t="s">
        <v>226</v>
      </c>
      <c r="B40" s="8">
        <v>3837</v>
      </c>
      <c r="C40" s="8">
        <v>969</v>
      </c>
      <c r="D40" s="8">
        <v>969</v>
      </c>
      <c r="E40" s="8">
        <v>937</v>
      </c>
      <c r="F40" s="8">
        <v>961</v>
      </c>
      <c r="G40" s="8">
        <v>161</v>
      </c>
      <c r="H40" s="8">
        <v>104</v>
      </c>
      <c r="I40" s="8">
        <v>3043</v>
      </c>
      <c r="J40" s="8">
        <v>12</v>
      </c>
      <c r="K40" s="8">
        <v>453</v>
      </c>
      <c r="L40" s="8">
        <v>27</v>
      </c>
      <c r="M40" s="8">
        <v>28</v>
      </c>
      <c r="N40" s="8">
        <v>3</v>
      </c>
      <c r="O40" s="8">
        <v>3</v>
      </c>
      <c r="P40" s="8">
        <v>1</v>
      </c>
      <c r="Q40" s="8">
        <v>3</v>
      </c>
      <c r="R40" s="8">
        <v>0</v>
      </c>
      <c r="S40" s="8">
        <v>0</v>
      </c>
      <c r="T40" s="8">
        <v>4.17</v>
      </c>
      <c r="U40" s="8">
        <v>2.71</v>
      </c>
      <c r="V40" s="8">
        <v>79.28</v>
      </c>
      <c r="W40" s="8">
        <v>0.28699999999999998</v>
      </c>
      <c r="X40" s="8">
        <v>11.81</v>
      </c>
      <c r="Y40" s="8">
        <v>0.70399999999999996</v>
      </c>
      <c r="Z40" s="8">
        <v>0.70399999999999996</v>
      </c>
      <c r="AA40" s="8">
        <v>5.1999999999999998E-2</v>
      </c>
      <c r="AB40" s="8">
        <v>5.1999999999999998E-2</v>
      </c>
      <c r="AC40" s="8">
        <v>2.5999999999999999E-2</v>
      </c>
      <c r="AD40" s="8">
        <v>7.8E-2</v>
      </c>
      <c r="AE40" s="8">
        <v>0</v>
      </c>
      <c r="AF40" s="8">
        <v>0</v>
      </c>
      <c r="AG40" s="8">
        <v>18</v>
      </c>
      <c r="AH40" s="8">
        <v>77</v>
      </c>
      <c r="AI40" s="8">
        <v>436</v>
      </c>
      <c r="AJ40" s="8">
        <v>1829</v>
      </c>
      <c r="AK40" s="8">
        <v>1267</v>
      </c>
      <c r="AL40" s="8">
        <v>178</v>
      </c>
      <c r="AM40" s="8">
        <v>24</v>
      </c>
      <c r="AN40" s="8">
        <v>5</v>
      </c>
      <c r="AO40" s="8">
        <v>1</v>
      </c>
      <c r="AP40" s="8">
        <v>0</v>
      </c>
      <c r="AQ40" s="8">
        <v>0</v>
      </c>
      <c r="AR40" s="8">
        <v>0</v>
      </c>
      <c r="AS40" s="8">
        <v>0</v>
      </c>
      <c r="AT40" s="8">
        <v>0.46899999999999997</v>
      </c>
      <c r="AU40" s="8">
        <v>2.0070000000000001</v>
      </c>
      <c r="AV40" s="8">
        <v>11.36</v>
      </c>
      <c r="AW40" s="8">
        <v>47.67</v>
      </c>
      <c r="AX40" s="8">
        <v>33.020000000000003</v>
      </c>
      <c r="AY40" s="8">
        <v>4.6390000000000002</v>
      </c>
      <c r="AZ40" s="8">
        <v>0.625</v>
      </c>
      <c r="BA40" s="8">
        <v>0.13</v>
      </c>
      <c r="BB40" s="8">
        <v>2.5999999999999999E-2</v>
      </c>
      <c r="BC40" s="8">
        <v>0</v>
      </c>
      <c r="BD40" s="8">
        <v>0</v>
      </c>
      <c r="BE40" s="8">
        <v>0</v>
      </c>
      <c r="BF40" s="8">
        <v>0</v>
      </c>
      <c r="BG40" s="8">
        <v>3305</v>
      </c>
      <c r="BH40" s="8">
        <v>86.14</v>
      </c>
      <c r="BI40" s="8">
        <v>1476</v>
      </c>
      <c r="BJ40" s="8">
        <v>38.47</v>
      </c>
      <c r="BK40" s="8">
        <v>31</v>
      </c>
      <c r="BL40" s="8">
        <v>0.79700000000000004</v>
      </c>
      <c r="BM40" s="8">
        <v>27.6</v>
      </c>
      <c r="BN40" s="8">
        <v>23.9</v>
      </c>
      <c r="BO40" s="8">
        <v>4.2</v>
      </c>
    </row>
    <row r="41" spans="1:67" s="8" customFormat="1" ht="12" x14ac:dyDescent="0.2">
      <c r="A41" s="8" t="s">
        <v>227</v>
      </c>
      <c r="B41" s="8">
        <v>4004</v>
      </c>
      <c r="C41" s="8">
        <v>1014</v>
      </c>
      <c r="D41" s="8">
        <v>1013</v>
      </c>
      <c r="E41" s="8">
        <v>977</v>
      </c>
      <c r="F41" s="8">
        <v>1000</v>
      </c>
      <c r="G41" s="8">
        <v>166</v>
      </c>
      <c r="H41" s="8">
        <v>113</v>
      </c>
      <c r="I41" s="8">
        <v>3178</v>
      </c>
      <c r="J41" s="8">
        <v>12</v>
      </c>
      <c r="K41" s="8">
        <v>467</v>
      </c>
      <c r="L41" s="8">
        <v>29</v>
      </c>
      <c r="M41" s="8">
        <v>28</v>
      </c>
      <c r="N41" s="8">
        <v>3</v>
      </c>
      <c r="O41" s="8">
        <v>3</v>
      </c>
      <c r="P41" s="8">
        <v>1</v>
      </c>
      <c r="Q41" s="8">
        <v>3</v>
      </c>
      <c r="R41" s="8">
        <v>0</v>
      </c>
      <c r="S41" s="8">
        <v>0</v>
      </c>
      <c r="T41" s="8">
        <v>4.1470000000000002</v>
      </c>
      <c r="U41" s="8">
        <v>2.823</v>
      </c>
      <c r="V41" s="8">
        <v>79.37</v>
      </c>
      <c r="W41" s="8">
        <v>0.27500000000000002</v>
      </c>
      <c r="X41" s="8">
        <v>11.67</v>
      </c>
      <c r="Y41" s="8">
        <v>0.72399999999999998</v>
      </c>
      <c r="Z41" s="8">
        <v>0.69899999999999995</v>
      </c>
      <c r="AA41" s="8">
        <v>0.05</v>
      </c>
      <c r="AB41" s="8">
        <v>0.05</v>
      </c>
      <c r="AC41" s="8">
        <v>2.5000000000000001E-2</v>
      </c>
      <c r="AD41" s="8">
        <v>7.4999999999999997E-2</v>
      </c>
      <c r="AE41" s="8">
        <v>0</v>
      </c>
      <c r="AF41" s="8">
        <v>0</v>
      </c>
      <c r="AG41" s="8">
        <v>19</v>
      </c>
      <c r="AH41" s="8">
        <v>81</v>
      </c>
      <c r="AI41" s="8">
        <v>450</v>
      </c>
      <c r="AJ41" s="8">
        <v>1897</v>
      </c>
      <c r="AK41" s="8">
        <v>1331</v>
      </c>
      <c r="AL41" s="8">
        <v>193</v>
      </c>
      <c r="AM41" s="8">
        <v>26</v>
      </c>
      <c r="AN41" s="8">
        <v>6</v>
      </c>
      <c r="AO41" s="8">
        <v>1</v>
      </c>
      <c r="AP41" s="8">
        <v>0</v>
      </c>
      <c r="AQ41" s="8">
        <v>0</v>
      </c>
      <c r="AR41" s="8">
        <v>0</v>
      </c>
      <c r="AS41" s="8">
        <v>0</v>
      </c>
      <c r="AT41" s="8">
        <v>0.45</v>
      </c>
      <c r="AU41" s="8">
        <v>1.9990000000000001</v>
      </c>
      <c r="AV41" s="8">
        <v>11.24</v>
      </c>
      <c r="AW41" s="8">
        <v>47.36</v>
      </c>
      <c r="AX41" s="8">
        <v>33.229999999999997</v>
      </c>
      <c r="AY41" s="8">
        <v>4.8209999999999997</v>
      </c>
      <c r="AZ41" s="8">
        <v>0.65</v>
      </c>
      <c r="BA41" s="8">
        <v>0.125</v>
      </c>
      <c r="BB41" s="8">
        <v>2.5000000000000001E-2</v>
      </c>
      <c r="BC41" s="8">
        <v>0</v>
      </c>
      <c r="BD41" s="8">
        <v>0</v>
      </c>
      <c r="BE41" s="8">
        <v>0</v>
      </c>
      <c r="BF41" s="8">
        <v>0</v>
      </c>
      <c r="BG41" s="8">
        <v>3454</v>
      </c>
      <c r="BH41" s="8">
        <v>86.27</v>
      </c>
      <c r="BI41" s="8">
        <v>1557</v>
      </c>
      <c r="BJ41" s="8">
        <v>38.9</v>
      </c>
      <c r="BK41" s="8">
        <v>33</v>
      </c>
      <c r="BL41" s="8">
        <v>0.83399999999999996</v>
      </c>
      <c r="BM41" s="8">
        <v>27.6</v>
      </c>
      <c r="BN41" s="8">
        <v>23.9</v>
      </c>
      <c r="BO41" s="8">
        <v>4.2</v>
      </c>
    </row>
    <row r="42" spans="1:67" s="8" customFormat="1" ht="12" x14ac:dyDescent="0.2">
      <c r="A42" s="8" t="s">
        <v>228</v>
      </c>
      <c r="B42" s="8">
        <v>899</v>
      </c>
      <c r="C42" s="8">
        <v>239</v>
      </c>
      <c r="D42" s="8">
        <v>236</v>
      </c>
      <c r="E42" s="8">
        <v>225</v>
      </c>
      <c r="F42" s="8">
        <v>199</v>
      </c>
      <c r="G42" s="8">
        <v>64</v>
      </c>
      <c r="H42" s="8">
        <v>31</v>
      </c>
      <c r="I42" s="8">
        <v>701</v>
      </c>
      <c r="J42" s="8">
        <v>5</v>
      </c>
      <c r="K42" s="8">
        <v>84</v>
      </c>
      <c r="L42" s="8">
        <v>3</v>
      </c>
      <c r="M42" s="8">
        <v>8</v>
      </c>
      <c r="N42" s="8">
        <v>1</v>
      </c>
      <c r="O42" s="8">
        <v>1</v>
      </c>
      <c r="P42" s="8">
        <v>0</v>
      </c>
      <c r="Q42" s="8">
        <v>1</v>
      </c>
      <c r="R42" s="8">
        <v>0</v>
      </c>
      <c r="S42" s="8">
        <v>0</v>
      </c>
      <c r="T42" s="8">
        <v>7.1269999999999998</v>
      </c>
      <c r="U42" s="8">
        <v>3.452</v>
      </c>
      <c r="V42" s="8">
        <v>77.95</v>
      </c>
      <c r="W42" s="8">
        <v>0.44500000000000001</v>
      </c>
      <c r="X42" s="8">
        <v>9.3539999999999992</v>
      </c>
      <c r="Y42" s="8">
        <v>0.33400000000000002</v>
      </c>
      <c r="Z42" s="8">
        <v>0.78</v>
      </c>
      <c r="AA42" s="8">
        <v>0</v>
      </c>
      <c r="AB42" s="8">
        <v>0</v>
      </c>
      <c r="AC42" s="8">
        <v>0</v>
      </c>
      <c r="AD42" s="8">
        <v>0.111</v>
      </c>
      <c r="AE42" s="8">
        <v>0</v>
      </c>
      <c r="AF42" s="8">
        <v>0</v>
      </c>
      <c r="AG42" s="8">
        <v>2</v>
      </c>
      <c r="AH42" s="8">
        <v>16</v>
      </c>
      <c r="AI42" s="8">
        <v>112</v>
      </c>
      <c r="AJ42" s="8">
        <v>415</v>
      </c>
      <c r="AK42" s="8">
        <v>302</v>
      </c>
      <c r="AL42" s="8">
        <v>42</v>
      </c>
      <c r="AM42" s="8">
        <v>7</v>
      </c>
      <c r="AN42" s="8">
        <v>2</v>
      </c>
      <c r="AO42" s="8">
        <v>1</v>
      </c>
      <c r="AP42" s="8">
        <v>0</v>
      </c>
      <c r="AQ42" s="8">
        <v>0</v>
      </c>
      <c r="AR42" s="8">
        <v>0</v>
      </c>
      <c r="AS42" s="8">
        <v>0</v>
      </c>
      <c r="AT42" s="8">
        <v>0.223</v>
      </c>
      <c r="AU42" s="8">
        <v>1.67</v>
      </c>
      <c r="AV42" s="8">
        <v>12.36</v>
      </c>
      <c r="AW42" s="8">
        <v>46.21</v>
      </c>
      <c r="AX42" s="8">
        <v>33.630000000000003</v>
      </c>
      <c r="AY42" s="8">
        <v>4.6769999999999996</v>
      </c>
      <c r="AZ42" s="8">
        <v>0.78</v>
      </c>
      <c r="BA42" s="8">
        <v>0.111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769</v>
      </c>
      <c r="BH42" s="8">
        <v>85.56</v>
      </c>
      <c r="BI42" s="8">
        <v>354</v>
      </c>
      <c r="BJ42" s="8">
        <v>39.369999999999997</v>
      </c>
      <c r="BK42" s="8">
        <v>10</v>
      </c>
      <c r="BL42" s="8">
        <v>1.0680000000000001</v>
      </c>
      <c r="BM42" s="8">
        <v>27.7</v>
      </c>
      <c r="BN42" s="8">
        <v>24</v>
      </c>
      <c r="BO42" s="8">
        <v>4.2</v>
      </c>
    </row>
    <row r="43" spans="1:67" s="8" customFormat="1" ht="12" x14ac:dyDescent="0.2">
      <c r="A43" s="8" t="s">
        <v>229</v>
      </c>
      <c r="B43" s="8">
        <v>676</v>
      </c>
      <c r="C43" s="8">
        <v>139</v>
      </c>
      <c r="D43" s="8">
        <v>171</v>
      </c>
      <c r="E43" s="8">
        <v>180</v>
      </c>
      <c r="F43" s="8">
        <v>186</v>
      </c>
      <c r="G43" s="8">
        <v>33</v>
      </c>
      <c r="H43" s="8">
        <v>11</v>
      </c>
      <c r="I43" s="8">
        <v>555</v>
      </c>
      <c r="J43" s="8">
        <v>1</v>
      </c>
      <c r="K43" s="8">
        <v>65</v>
      </c>
      <c r="L43" s="8">
        <v>5</v>
      </c>
      <c r="M43" s="8">
        <v>3</v>
      </c>
      <c r="N43" s="8">
        <v>1</v>
      </c>
      <c r="O43" s="8">
        <v>1</v>
      </c>
      <c r="P43" s="8">
        <v>0</v>
      </c>
      <c r="Q43" s="8">
        <v>1</v>
      </c>
      <c r="R43" s="8">
        <v>0</v>
      </c>
      <c r="S43" s="8">
        <v>0</v>
      </c>
      <c r="T43" s="8">
        <v>4.7409999999999997</v>
      </c>
      <c r="U43" s="8">
        <v>1.4810000000000001</v>
      </c>
      <c r="V43" s="8">
        <v>82.22</v>
      </c>
      <c r="W43" s="8">
        <v>0</v>
      </c>
      <c r="X43" s="8">
        <v>9.6300000000000008</v>
      </c>
      <c r="Y43" s="8">
        <v>0.59299999999999997</v>
      </c>
      <c r="Z43" s="8">
        <v>0.44400000000000001</v>
      </c>
      <c r="AA43" s="8">
        <v>0</v>
      </c>
      <c r="AB43" s="8">
        <v>0</v>
      </c>
      <c r="AC43" s="8">
        <v>0</v>
      </c>
      <c r="AD43" s="8">
        <v>0.14799999999999999</v>
      </c>
      <c r="AE43" s="8">
        <v>0</v>
      </c>
      <c r="AF43" s="8">
        <v>0</v>
      </c>
      <c r="AG43" s="8">
        <v>4</v>
      </c>
      <c r="AH43" s="8">
        <v>17</v>
      </c>
      <c r="AI43" s="8">
        <v>85</v>
      </c>
      <c r="AJ43" s="8">
        <v>307</v>
      </c>
      <c r="AK43" s="8">
        <v>224</v>
      </c>
      <c r="AL43" s="8">
        <v>33</v>
      </c>
      <c r="AM43" s="8">
        <v>4</v>
      </c>
      <c r="AN43" s="8">
        <v>1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0.59299999999999997</v>
      </c>
      <c r="AU43" s="8">
        <v>2.5190000000000001</v>
      </c>
      <c r="AV43" s="8">
        <v>12.59</v>
      </c>
      <c r="AW43" s="8">
        <v>45.48</v>
      </c>
      <c r="AX43" s="8">
        <v>33.19</v>
      </c>
      <c r="AY43" s="8">
        <v>4.7409999999999997</v>
      </c>
      <c r="AZ43" s="8">
        <v>0.59299999999999997</v>
      </c>
      <c r="BA43" s="8">
        <v>0.14799999999999999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569</v>
      </c>
      <c r="BH43" s="8">
        <v>84.28</v>
      </c>
      <c r="BI43" s="8">
        <v>262</v>
      </c>
      <c r="BJ43" s="8">
        <v>38.78</v>
      </c>
      <c r="BK43" s="8">
        <v>5</v>
      </c>
      <c r="BL43" s="8">
        <v>0.77</v>
      </c>
      <c r="BM43" s="8">
        <v>27.7</v>
      </c>
      <c r="BN43" s="8">
        <v>23.7</v>
      </c>
      <c r="BO43" s="8">
        <v>4.3</v>
      </c>
    </row>
    <row r="44" spans="1:67" s="8" customFormat="1" ht="12" x14ac:dyDescent="0.2">
      <c r="A44" s="8" t="s">
        <v>230</v>
      </c>
      <c r="B44" s="8">
        <v>4154</v>
      </c>
      <c r="C44" s="8">
        <v>1049</v>
      </c>
      <c r="D44" s="8">
        <v>1048</v>
      </c>
      <c r="E44" s="8">
        <v>1016</v>
      </c>
      <c r="F44" s="8">
        <v>1041</v>
      </c>
      <c r="G44" s="8">
        <v>172</v>
      </c>
      <c r="H44" s="8">
        <v>121</v>
      </c>
      <c r="I44" s="8">
        <v>3291</v>
      </c>
      <c r="J44" s="8">
        <v>12</v>
      </c>
      <c r="K44" s="8">
        <v>489</v>
      </c>
      <c r="L44" s="8">
        <v>30</v>
      </c>
      <c r="M44" s="8">
        <v>28</v>
      </c>
      <c r="N44" s="8">
        <v>3</v>
      </c>
      <c r="O44" s="8">
        <v>3</v>
      </c>
      <c r="P44" s="8">
        <v>1</v>
      </c>
      <c r="Q44" s="8">
        <v>3</v>
      </c>
      <c r="R44" s="8">
        <v>0</v>
      </c>
      <c r="S44" s="8">
        <v>0</v>
      </c>
      <c r="T44" s="8">
        <v>4.141</v>
      </c>
      <c r="U44" s="8">
        <v>2.9129999999999998</v>
      </c>
      <c r="V44" s="8">
        <v>79.22</v>
      </c>
      <c r="W44" s="8">
        <v>0.28899999999999998</v>
      </c>
      <c r="X44" s="8">
        <v>11.75</v>
      </c>
      <c r="Y44" s="8">
        <v>0.72199999999999998</v>
      </c>
      <c r="Z44" s="8">
        <v>0.67400000000000004</v>
      </c>
      <c r="AA44" s="8">
        <v>4.8000000000000001E-2</v>
      </c>
      <c r="AB44" s="8">
        <v>4.8000000000000001E-2</v>
      </c>
      <c r="AC44" s="8">
        <v>2.4E-2</v>
      </c>
      <c r="AD44" s="8">
        <v>7.1999999999999995E-2</v>
      </c>
      <c r="AE44" s="8">
        <v>0</v>
      </c>
      <c r="AF44" s="8">
        <v>0</v>
      </c>
      <c r="AG44" s="8">
        <v>19</v>
      </c>
      <c r="AH44" s="8">
        <v>83</v>
      </c>
      <c r="AI44" s="8">
        <v>459</v>
      </c>
      <c r="AJ44" s="8">
        <v>1931</v>
      </c>
      <c r="AK44" s="8">
        <v>1396</v>
      </c>
      <c r="AL44" s="8">
        <v>221</v>
      </c>
      <c r="AM44" s="8">
        <v>35</v>
      </c>
      <c r="AN44" s="8">
        <v>8</v>
      </c>
      <c r="AO44" s="8">
        <v>2</v>
      </c>
      <c r="AP44" s="8">
        <v>0</v>
      </c>
      <c r="AQ44" s="8">
        <v>0</v>
      </c>
      <c r="AR44" s="8">
        <v>0</v>
      </c>
      <c r="AS44" s="8">
        <v>0</v>
      </c>
      <c r="AT44" s="8">
        <v>0.433</v>
      </c>
      <c r="AU44" s="8">
        <v>1.998</v>
      </c>
      <c r="AV44" s="8">
        <v>11.05</v>
      </c>
      <c r="AW44" s="8">
        <v>46.46</v>
      </c>
      <c r="AX44" s="8">
        <v>33.58</v>
      </c>
      <c r="AY44" s="8">
        <v>5.32</v>
      </c>
      <c r="AZ44" s="8">
        <v>0.81799999999999995</v>
      </c>
      <c r="BA44" s="8">
        <v>0.193</v>
      </c>
      <c r="BB44" s="8">
        <v>2.4E-2</v>
      </c>
      <c r="BC44" s="8">
        <v>0</v>
      </c>
      <c r="BD44" s="8">
        <v>0</v>
      </c>
      <c r="BE44" s="8">
        <v>0</v>
      </c>
      <c r="BF44" s="8">
        <v>0</v>
      </c>
      <c r="BG44" s="8">
        <v>3593</v>
      </c>
      <c r="BH44" s="8">
        <v>86.49</v>
      </c>
      <c r="BI44" s="8">
        <v>1662</v>
      </c>
      <c r="BJ44" s="8">
        <v>40.01</v>
      </c>
      <c r="BK44" s="8">
        <v>45</v>
      </c>
      <c r="BL44" s="8">
        <v>1.0780000000000001</v>
      </c>
      <c r="BM44" s="8">
        <v>27.8</v>
      </c>
      <c r="BN44" s="8">
        <v>24.1</v>
      </c>
      <c r="BO44" s="8">
        <v>4.3</v>
      </c>
    </row>
    <row r="45" spans="1:67" s="7" customFormat="1" ht="12" x14ac:dyDescent="0.2">
      <c r="A45" s="7" t="s">
        <v>388</v>
      </c>
    </row>
    <row r="46" spans="1:67" s="7" customFormat="1" ht="12" x14ac:dyDescent="0.2">
      <c r="A46" s="7" t="s">
        <v>387</v>
      </c>
    </row>
    <row r="47" spans="1:67" s="7" customFormat="1" ht="12" x14ac:dyDescent="0.2">
      <c r="A47" s="7" t="s">
        <v>386</v>
      </c>
    </row>
    <row r="48" spans="1:67" s="7" customFormat="1" ht="12" x14ac:dyDescent="0.2">
      <c r="A48" s="7" t="s">
        <v>385</v>
      </c>
    </row>
    <row r="49" spans="1:1" s="7" customFormat="1" ht="12" x14ac:dyDescent="0.2">
      <c r="A49" s="7" t="s">
        <v>298</v>
      </c>
    </row>
    <row r="50" spans="1:1" s="7" customFormat="1" ht="12" x14ac:dyDescent="0.2">
      <c r="A50" s="7" t="s">
        <v>384</v>
      </c>
    </row>
    <row r="51" spans="1:1" s="7" customFormat="1" ht="12" x14ac:dyDescent="0.2">
      <c r="A51" s="7" t="s">
        <v>383</v>
      </c>
    </row>
    <row r="52" spans="1:1" s="7" customFormat="1" ht="12" x14ac:dyDescent="0.2">
      <c r="A52" s="7" t="s">
        <v>382</v>
      </c>
    </row>
  </sheetData>
  <mergeCells count="5">
    <mergeCell ref="C11:F11"/>
    <mergeCell ref="H11:S11"/>
    <mergeCell ref="U11:AF11"/>
    <mergeCell ref="AG11:AS11"/>
    <mergeCell ref="AT11:BF11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6"/>
  <sheetViews>
    <sheetView workbookViewId="0">
      <selection activeCell="AB46" activeCellId="8" sqref="L46 N46 P46 R46 T46 V46 X46 Z46 AB46"/>
    </sheetView>
  </sheetViews>
  <sheetFormatPr defaultColWidth="6.7109375" defaultRowHeight="12.75" x14ac:dyDescent="0.2"/>
  <sheetData>
    <row r="1" spans="1:67" s="1" customFormat="1" ht="18" x14ac:dyDescent="0.25">
      <c r="A1" s="1" t="s">
        <v>0</v>
      </c>
    </row>
    <row r="3" spans="1:67" s="5" customFormat="1" x14ac:dyDescent="0.2">
      <c r="A3" s="5" t="s">
        <v>181</v>
      </c>
    </row>
    <row r="4" spans="1:67" s="5" customFormat="1" x14ac:dyDescent="0.2">
      <c r="A4" s="5" t="s">
        <v>182</v>
      </c>
    </row>
    <row r="5" spans="1:67" s="5" customFormat="1" x14ac:dyDescent="0.2">
      <c r="A5" s="5" t="s">
        <v>183</v>
      </c>
    </row>
    <row r="6" spans="1:67" s="5" customFormat="1" x14ac:dyDescent="0.2">
      <c r="A6" s="5" t="s">
        <v>184</v>
      </c>
    </row>
    <row r="10" spans="1:67" s="2" customFormat="1" x14ac:dyDescent="0.2">
      <c r="A10" s="2" t="s">
        <v>301</v>
      </c>
    </row>
    <row r="11" spans="1:67" x14ac:dyDescent="0.2">
      <c r="A11" s="9"/>
      <c r="B11" s="9"/>
      <c r="C11" s="22" t="s">
        <v>311</v>
      </c>
      <c r="D11" s="22"/>
      <c r="E11" s="22"/>
      <c r="F11" s="23"/>
      <c r="G11" s="10"/>
      <c r="H11" s="24" t="s">
        <v>312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/>
      <c r="T11" s="11"/>
      <c r="U11" s="27" t="s">
        <v>313</v>
      </c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9" t="s">
        <v>314</v>
      </c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1" t="s">
        <v>315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9"/>
      <c r="BH11" s="9"/>
      <c r="BI11" s="9"/>
      <c r="BJ11" s="9"/>
      <c r="BK11" s="9"/>
      <c r="BL11" s="9"/>
      <c r="BM11" s="12"/>
      <c r="BN11" s="12"/>
      <c r="BO11" s="13"/>
    </row>
    <row r="12" spans="1:67" s="6" customFormat="1" ht="12" customHeight="1" x14ac:dyDescent="0.2">
      <c r="A12" s="14" t="s">
        <v>186</v>
      </c>
      <c r="B12" s="14" t="s">
        <v>316</v>
      </c>
      <c r="C12" s="15" t="s">
        <v>317</v>
      </c>
      <c r="D12" s="15" t="s">
        <v>318</v>
      </c>
      <c r="E12" s="15" t="s">
        <v>319</v>
      </c>
      <c r="F12" s="15" t="s">
        <v>320</v>
      </c>
      <c r="G12" s="14"/>
      <c r="H12" s="14"/>
      <c r="I12" s="14"/>
      <c r="J12" s="14" t="s">
        <v>321</v>
      </c>
      <c r="K12" s="14" t="s">
        <v>322</v>
      </c>
      <c r="L12" s="14" t="s">
        <v>323</v>
      </c>
      <c r="M12" s="14" t="s">
        <v>324</v>
      </c>
      <c r="N12" s="14" t="s">
        <v>323</v>
      </c>
      <c r="O12" s="14" t="s">
        <v>325</v>
      </c>
      <c r="P12" s="14" t="s">
        <v>326</v>
      </c>
      <c r="Q12" s="14" t="s">
        <v>327</v>
      </c>
      <c r="R12" s="14" t="s">
        <v>328</v>
      </c>
      <c r="S12" s="14" t="s">
        <v>329</v>
      </c>
      <c r="T12" s="15"/>
      <c r="U12" s="15"/>
      <c r="V12" s="15"/>
      <c r="W12" s="15" t="s">
        <v>321</v>
      </c>
      <c r="X12" s="15" t="s">
        <v>322</v>
      </c>
      <c r="Y12" s="15" t="s">
        <v>323</v>
      </c>
      <c r="Z12" s="15" t="s">
        <v>324</v>
      </c>
      <c r="AA12" s="15" t="s">
        <v>323</v>
      </c>
      <c r="AB12" s="15" t="s">
        <v>325</v>
      </c>
      <c r="AC12" s="15" t="s">
        <v>326</v>
      </c>
      <c r="AD12" s="15" t="s">
        <v>327</v>
      </c>
      <c r="AE12" s="15" t="s">
        <v>328</v>
      </c>
      <c r="AF12" s="15" t="s">
        <v>329</v>
      </c>
      <c r="AG12" s="14" t="s">
        <v>330</v>
      </c>
      <c r="AH12" s="14" t="s">
        <v>330</v>
      </c>
      <c r="AI12" s="14" t="s">
        <v>330</v>
      </c>
      <c r="AJ12" s="14" t="s">
        <v>330</v>
      </c>
      <c r="AK12" s="14" t="s">
        <v>330</v>
      </c>
      <c r="AL12" s="14" t="s">
        <v>330</v>
      </c>
      <c r="AM12" s="14" t="s">
        <v>330</v>
      </c>
      <c r="AN12" s="14" t="s">
        <v>330</v>
      </c>
      <c r="AO12" s="14" t="s">
        <v>330</v>
      </c>
      <c r="AP12" s="14" t="s">
        <v>330</v>
      </c>
      <c r="AQ12" s="14" t="s">
        <v>330</v>
      </c>
      <c r="AR12" s="14" t="s">
        <v>330</v>
      </c>
      <c r="AS12" s="14" t="s">
        <v>330</v>
      </c>
      <c r="AT12" s="15" t="s">
        <v>331</v>
      </c>
      <c r="AU12" s="15" t="s">
        <v>331</v>
      </c>
      <c r="AV12" s="15" t="s">
        <v>331</v>
      </c>
      <c r="AW12" s="15" t="s">
        <v>331</v>
      </c>
      <c r="AX12" s="15" t="s">
        <v>331</v>
      </c>
      <c r="AY12" s="15" t="s">
        <v>331</v>
      </c>
      <c r="AZ12" s="15" t="s">
        <v>331</v>
      </c>
      <c r="BA12" s="15" t="s">
        <v>331</v>
      </c>
      <c r="BB12" s="15" t="s">
        <v>331</v>
      </c>
      <c r="BC12" s="15" t="s">
        <v>331</v>
      </c>
      <c r="BD12" s="15" t="s">
        <v>331</v>
      </c>
      <c r="BE12" s="15" t="s">
        <v>331</v>
      </c>
      <c r="BF12" s="15" t="s">
        <v>331</v>
      </c>
      <c r="BG12" s="14" t="s">
        <v>332</v>
      </c>
      <c r="BH12" s="14" t="s">
        <v>333</v>
      </c>
      <c r="BI12" s="14" t="s">
        <v>334</v>
      </c>
      <c r="BJ12" s="14" t="s">
        <v>335</v>
      </c>
      <c r="BK12" s="14" t="s">
        <v>336</v>
      </c>
      <c r="BL12" s="14" t="s">
        <v>337</v>
      </c>
      <c r="BM12" s="15" t="s">
        <v>338</v>
      </c>
      <c r="BN12" s="16" t="s">
        <v>339</v>
      </c>
      <c r="BO12" s="16" t="s">
        <v>340</v>
      </c>
    </row>
    <row r="13" spans="1:67" s="6" customFormat="1" ht="12" x14ac:dyDescent="0.2">
      <c r="A13" s="14" t="s">
        <v>65</v>
      </c>
      <c r="B13" s="14" t="s">
        <v>341</v>
      </c>
      <c r="C13" s="15"/>
      <c r="D13" s="15"/>
      <c r="E13" s="15"/>
      <c r="F13" s="15"/>
      <c r="G13" s="14" t="s">
        <v>342</v>
      </c>
      <c r="H13" s="14" t="s">
        <v>343</v>
      </c>
      <c r="I13" s="14" t="s">
        <v>321</v>
      </c>
      <c r="J13" s="14" t="s">
        <v>344</v>
      </c>
      <c r="K13" s="14" t="s">
        <v>344</v>
      </c>
      <c r="L13" s="14" t="s">
        <v>345</v>
      </c>
      <c r="M13" s="14" t="s">
        <v>345</v>
      </c>
      <c r="N13" s="14" t="s">
        <v>346</v>
      </c>
      <c r="O13" s="14" t="s">
        <v>346</v>
      </c>
      <c r="P13" s="14" t="s">
        <v>346</v>
      </c>
      <c r="Q13" s="14" t="s">
        <v>346</v>
      </c>
      <c r="R13" s="14" t="s">
        <v>329</v>
      </c>
      <c r="S13" s="14" t="s">
        <v>347</v>
      </c>
      <c r="T13" s="15" t="s">
        <v>342</v>
      </c>
      <c r="U13" s="15" t="s">
        <v>348</v>
      </c>
      <c r="V13" s="15" t="s">
        <v>321</v>
      </c>
      <c r="W13" s="15" t="s">
        <v>344</v>
      </c>
      <c r="X13" s="15" t="s">
        <v>344</v>
      </c>
      <c r="Y13" s="15" t="s">
        <v>345</v>
      </c>
      <c r="Z13" s="15" t="s">
        <v>345</v>
      </c>
      <c r="AA13" s="15" t="s">
        <v>346</v>
      </c>
      <c r="AB13" s="15" t="s">
        <v>346</v>
      </c>
      <c r="AC13" s="15" t="s">
        <v>346</v>
      </c>
      <c r="AD13" s="15" t="s">
        <v>346</v>
      </c>
      <c r="AE13" s="15" t="s">
        <v>329</v>
      </c>
      <c r="AF13" s="15" t="s">
        <v>347</v>
      </c>
      <c r="AG13" s="14" t="s">
        <v>43</v>
      </c>
      <c r="AH13" s="14" t="s">
        <v>75</v>
      </c>
      <c r="AI13" s="14" t="s">
        <v>187</v>
      </c>
      <c r="AJ13" s="14" t="s">
        <v>188</v>
      </c>
      <c r="AK13" s="14" t="s">
        <v>189</v>
      </c>
      <c r="AL13" s="14" t="s">
        <v>190</v>
      </c>
      <c r="AM13" s="14" t="s">
        <v>191</v>
      </c>
      <c r="AN13" s="14" t="s">
        <v>192</v>
      </c>
      <c r="AO13" s="14" t="s">
        <v>193</v>
      </c>
      <c r="AP13" s="14" t="s">
        <v>194</v>
      </c>
      <c r="AQ13" s="14" t="s">
        <v>195</v>
      </c>
      <c r="AR13" s="14" t="s">
        <v>196</v>
      </c>
      <c r="AS13" s="14" t="s">
        <v>197</v>
      </c>
      <c r="AT13" s="15" t="s">
        <v>43</v>
      </c>
      <c r="AU13" s="15" t="s">
        <v>75</v>
      </c>
      <c r="AV13" s="15" t="s">
        <v>187</v>
      </c>
      <c r="AW13" s="15" t="s">
        <v>188</v>
      </c>
      <c r="AX13" s="15" t="s">
        <v>189</v>
      </c>
      <c r="AY13" s="15" t="s">
        <v>190</v>
      </c>
      <c r="AZ13" s="15" t="s">
        <v>191</v>
      </c>
      <c r="BA13" s="15" t="s">
        <v>192</v>
      </c>
      <c r="BB13" s="15" t="s">
        <v>193</v>
      </c>
      <c r="BC13" s="15" t="s">
        <v>194</v>
      </c>
      <c r="BD13" s="15" t="s">
        <v>195</v>
      </c>
      <c r="BE13" s="15" t="s">
        <v>196</v>
      </c>
      <c r="BF13" s="15" t="s">
        <v>197</v>
      </c>
      <c r="BG13" s="14">
        <v>20</v>
      </c>
      <c r="BH13" s="14">
        <v>20</v>
      </c>
      <c r="BI13" s="14">
        <v>25</v>
      </c>
      <c r="BJ13" s="14">
        <v>25</v>
      </c>
      <c r="BK13" s="14">
        <v>35</v>
      </c>
      <c r="BL13" s="14">
        <v>35</v>
      </c>
      <c r="BM13" s="17">
        <v>0.85</v>
      </c>
      <c r="BN13" s="18" t="s">
        <v>349</v>
      </c>
      <c r="BO13" s="16" t="s">
        <v>350</v>
      </c>
    </row>
    <row r="14" spans="1:67" s="6" customFormat="1" ht="12" x14ac:dyDescent="0.2">
      <c r="A14" s="14" t="s">
        <v>65</v>
      </c>
      <c r="B14" s="14" t="s">
        <v>65</v>
      </c>
      <c r="C14" s="15"/>
      <c r="D14" s="15"/>
      <c r="E14" s="15"/>
      <c r="F14" s="15"/>
      <c r="G14" s="14"/>
      <c r="H14" s="14" t="s">
        <v>342</v>
      </c>
      <c r="I14" s="14" t="s">
        <v>344</v>
      </c>
      <c r="J14" s="14" t="s">
        <v>351</v>
      </c>
      <c r="K14" s="14" t="s">
        <v>352</v>
      </c>
      <c r="L14" s="14" t="s">
        <v>65</v>
      </c>
      <c r="M14" s="14" t="s">
        <v>65</v>
      </c>
      <c r="N14" s="14" t="s">
        <v>65</v>
      </c>
      <c r="O14" s="14" t="s">
        <v>65</v>
      </c>
      <c r="P14" s="14" t="s">
        <v>65</v>
      </c>
      <c r="Q14" s="14" t="s">
        <v>65</v>
      </c>
      <c r="R14" s="14"/>
      <c r="S14" s="14" t="s">
        <v>353</v>
      </c>
      <c r="T14" s="15"/>
      <c r="U14" s="15" t="s">
        <v>354</v>
      </c>
      <c r="V14" s="15" t="s">
        <v>344</v>
      </c>
      <c r="W14" s="15" t="s">
        <v>351</v>
      </c>
      <c r="X14" s="15" t="s">
        <v>352</v>
      </c>
      <c r="Y14" s="15" t="s">
        <v>65</v>
      </c>
      <c r="Z14" s="15" t="s">
        <v>65</v>
      </c>
      <c r="AA14" s="15" t="s">
        <v>65</v>
      </c>
      <c r="AB14" s="15" t="s">
        <v>65</v>
      </c>
      <c r="AC14" s="15" t="s">
        <v>65</v>
      </c>
      <c r="AD14" s="15" t="s">
        <v>65</v>
      </c>
      <c r="AE14" s="15"/>
      <c r="AF14" s="15" t="s">
        <v>353</v>
      </c>
      <c r="AG14" s="19" t="s">
        <v>355</v>
      </c>
      <c r="AH14" s="19" t="s">
        <v>356</v>
      </c>
      <c r="AI14" s="19" t="s">
        <v>357</v>
      </c>
      <c r="AJ14" s="19" t="s">
        <v>358</v>
      </c>
      <c r="AK14" s="19" t="s">
        <v>359</v>
      </c>
      <c r="AL14" s="19" t="s">
        <v>360</v>
      </c>
      <c r="AM14" s="19" t="s">
        <v>361</v>
      </c>
      <c r="AN14" s="19" t="s">
        <v>362</v>
      </c>
      <c r="AO14" s="19" t="s">
        <v>363</v>
      </c>
      <c r="AP14" s="19" t="s">
        <v>364</v>
      </c>
      <c r="AQ14" s="19" t="s">
        <v>365</v>
      </c>
      <c r="AR14" s="19" t="s">
        <v>366</v>
      </c>
      <c r="AS14" s="19" t="s">
        <v>367</v>
      </c>
      <c r="AT14" s="15" t="s">
        <v>75</v>
      </c>
      <c r="AU14" s="15" t="s">
        <v>187</v>
      </c>
      <c r="AV14" s="15" t="s">
        <v>188</v>
      </c>
      <c r="AW14" s="15" t="s">
        <v>189</v>
      </c>
      <c r="AX14" s="15" t="s">
        <v>190</v>
      </c>
      <c r="AY14" s="15" t="s">
        <v>191</v>
      </c>
      <c r="AZ14" s="15" t="s">
        <v>192</v>
      </c>
      <c r="BA14" s="15" t="s">
        <v>193</v>
      </c>
      <c r="BB14" s="15" t="s">
        <v>194</v>
      </c>
      <c r="BC14" s="15" t="s">
        <v>195</v>
      </c>
      <c r="BD14" s="15" t="s">
        <v>196</v>
      </c>
      <c r="BE14" s="15" t="s">
        <v>197</v>
      </c>
      <c r="BF14" s="15" t="s">
        <v>86</v>
      </c>
      <c r="BG14" s="14" t="s">
        <v>65</v>
      </c>
      <c r="BH14" s="14" t="s">
        <v>65</v>
      </c>
      <c r="BI14" s="14" t="s">
        <v>198</v>
      </c>
      <c r="BJ14" s="14" t="s">
        <v>198</v>
      </c>
      <c r="BK14" s="14" t="s">
        <v>199</v>
      </c>
      <c r="BL14" s="14" t="s">
        <v>199</v>
      </c>
      <c r="BM14" s="15" t="s">
        <v>65</v>
      </c>
      <c r="BN14" s="15" t="s">
        <v>65</v>
      </c>
      <c r="BO14" s="16" t="s">
        <v>65</v>
      </c>
    </row>
    <row r="15" spans="1:67" s="7" customFormat="1" ht="12" x14ac:dyDescent="0.2">
      <c r="A15" s="7" t="s">
        <v>302</v>
      </c>
      <c r="B15" s="7">
        <v>3761</v>
      </c>
      <c r="C15" s="7">
        <v>948</v>
      </c>
      <c r="D15" s="7">
        <v>889</v>
      </c>
      <c r="E15" s="7">
        <v>958</v>
      </c>
      <c r="F15" s="7">
        <v>966</v>
      </c>
      <c r="G15" s="7">
        <v>156</v>
      </c>
      <c r="H15" s="7">
        <v>119</v>
      </c>
      <c r="I15" s="7">
        <v>2954</v>
      </c>
      <c r="J15" s="7">
        <v>17</v>
      </c>
      <c r="K15" s="7">
        <v>451</v>
      </c>
      <c r="L15" s="7">
        <v>38</v>
      </c>
      <c r="M15" s="7">
        <v>24</v>
      </c>
      <c r="N15" s="7">
        <v>0</v>
      </c>
      <c r="O15" s="7">
        <v>2</v>
      </c>
      <c r="P15" s="7">
        <v>0</v>
      </c>
      <c r="Q15" s="7">
        <v>0</v>
      </c>
      <c r="R15" s="7">
        <v>0</v>
      </c>
      <c r="S15" s="7">
        <v>0</v>
      </c>
      <c r="T15" s="7">
        <v>4.1479999999999997</v>
      </c>
      <c r="U15" s="7">
        <v>3.1640000000000001</v>
      </c>
      <c r="V15" s="7">
        <v>78.540000000000006</v>
      </c>
      <c r="W15" s="7">
        <v>0.45200000000000001</v>
      </c>
      <c r="X15" s="7">
        <v>11.99</v>
      </c>
      <c r="Y15" s="7">
        <v>1.01</v>
      </c>
      <c r="Z15" s="7">
        <v>0.63800000000000001</v>
      </c>
      <c r="AA15" s="7">
        <v>0</v>
      </c>
      <c r="AB15" s="7">
        <v>5.2999999999999999E-2</v>
      </c>
      <c r="AC15" s="7">
        <v>0</v>
      </c>
      <c r="AD15" s="7">
        <v>0</v>
      </c>
      <c r="AE15" s="7">
        <v>0</v>
      </c>
      <c r="AF15" s="7">
        <v>0</v>
      </c>
      <c r="AG15" s="7">
        <v>24</v>
      </c>
      <c r="AH15" s="7">
        <v>62</v>
      </c>
      <c r="AI15" s="7">
        <v>417</v>
      </c>
      <c r="AJ15" s="7">
        <v>1672</v>
      </c>
      <c r="AK15" s="7">
        <v>1338</v>
      </c>
      <c r="AL15" s="7">
        <v>210</v>
      </c>
      <c r="AM15" s="7">
        <v>27</v>
      </c>
      <c r="AN15" s="7">
        <v>10</v>
      </c>
      <c r="AO15" s="7">
        <v>1</v>
      </c>
      <c r="AP15" s="7">
        <v>0</v>
      </c>
      <c r="AQ15" s="7">
        <v>0</v>
      </c>
      <c r="AR15" s="7">
        <v>0</v>
      </c>
      <c r="AS15" s="7">
        <v>0</v>
      </c>
      <c r="AT15" s="7">
        <v>0.63800000000000001</v>
      </c>
      <c r="AU15" s="7">
        <v>1.6479999999999999</v>
      </c>
      <c r="AV15" s="7">
        <v>11.09</v>
      </c>
      <c r="AW15" s="7">
        <v>44.46</v>
      </c>
      <c r="AX15" s="7">
        <v>35.58</v>
      </c>
      <c r="AY15" s="7">
        <v>5.5839999999999996</v>
      </c>
      <c r="AZ15" s="7">
        <v>0.71799999999999997</v>
      </c>
      <c r="BA15" s="7">
        <v>0.26600000000000001</v>
      </c>
      <c r="BB15" s="7">
        <v>2.7E-2</v>
      </c>
      <c r="BC15" s="7">
        <v>0</v>
      </c>
      <c r="BD15" s="7">
        <v>0</v>
      </c>
      <c r="BE15" s="7">
        <v>0</v>
      </c>
      <c r="BF15" s="7">
        <v>0</v>
      </c>
      <c r="BG15" s="7">
        <v>3258</v>
      </c>
      <c r="BH15" s="7">
        <v>86.63</v>
      </c>
      <c r="BI15" s="7">
        <v>1586</v>
      </c>
      <c r="BJ15" s="7">
        <v>42.17</v>
      </c>
      <c r="BK15" s="7">
        <v>38</v>
      </c>
      <c r="BL15" s="7">
        <v>1.01</v>
      </c>
      <c r="BM15" s="7">
        <v>28</v>
      </c>
      <c r="BN15" s="7">
        <v>24.2</v>
      </c>
      <c r="BO15" s="7">
        <v>4.3</v>
      </c>
    </row>
    <row r="16" spans="1:67" s="7" customFormat="1" ht="12" x14ac:dyDescent="0.2">
      <c r="A16" s="7" t="s">
        <v>303</v>
      </c>
      <c r="B16" s="7">
        <v>4258</v>
      </c>
      <c r="C16" s="7">
        <v>1069</v>
      </c>
      <c r="D16" s="7">
        <v>1072</v>
      </c>
      <c r="E16" s="7">
        <v>1041</v>
      </c>
      <c r="F16" s="7">
        <v>1076</v>
      </c>
      <c r="G16" s="7">
        <v>210</v>
      </c>
      <c r="H16" s="7">
        <v>116</v>
      </c>
      <c r="I16" s="7">
        <v>3316</v>
      </c>
      <c r="J16" s="7">
        <v>10</v>
      </c>
      <c r="K16" s="7">
        <v>533</v>
      </c>
      <c r="L16" s="7">
        <v>30</v>
      </c>
      <c r="M16" s="7">
        <v>38</v>
      </c>
      <c r="N16" s="7">
        <v>1</v>
      </c>
      <c r="O16" s="7">
        <v>2</v>
      </c>
      <c r="P16" s="7">
        <v>1</v>
      </c>
      <c r="Q16" s="7">
        <v>1</v>
      </c>
      <c r="R16" s="7">
        <v>0</v>
      </c>
      <c r="S16" s="7">
        <v>0</v>
      </c>
      <c r="T16" s="7">
        <v>4.9320000000000004</v>
      </c>
      <c r="U16" s="7">
        <v>2.7240000000000002</v>
      </c>
      <c r="V16" s="7">
        <v>77.88</v>
      </c>
      <c r="W16" s="7">
        <v>0.23499999999999999</v>
      </c>
      <c r="X16" s="7">
        <v>12.52</v>
      </c>
      <c r="Y16" s="7">
        <v>0.70499999999999996</v>
      </c>
      <c r="Z16" s="7">
        <v>0.89200000000000002</v>
      </c>
      <c r="AA16" s="7">
        <v>2.3E-2</v>
      </c>
      <c r="AB16" s="7">
        <v>4.7E-2</v>
      </c>
      <c r="AC16" s="7">
        <v>2.3E-2</v>
      </c>
      <c r="AD16" s="7">
        <v>2.3E-2</v>
      </c>
      <c r="AE16" s="7">
        <v>0</v>
      </c>
      <c r="AF16" s="7">
        <v>0</v>
      </c>
      <c r="AG16" s="7">
        <v>15</v>
      </c>
      <c r="AH16" s="7">
        <v>80</v>
      </c>
      <c r="AI16" s="7">
        <v>460</v>
      </c>
      <c r="AJ16" s="7">
        <v>1936</v>
      </c>
      <c r="AK16" s="7">
        <v>1484</v>
      </c>
      <c r="AL16" s="7">
        <v>239</v>
      </c>
      <c r="AM16" s="7">
        <v>34</v>
      </c>
      <c r="AN16" s="7">
        <v>7</v>
      </c>
      <c r="AO16" s="7">
        <v>2</v>
      </c>
      <c r="AP16" s="7">
        <v>0</v>
      </c>
      <c r="AQ16" s="7">
        <v>1</v>
      </c>
      <c r="AR16" s="7">
        <v>0</v>
      </c>
      <c r="AS16" s="7">
        <v>0</v>
      </c>
      <c r="AT16" s="7">
        <v>0.35199999999999998</v>
      </c>
      <c r="AU16" s="7">
        <v>1.879</v>
      </c>
      <c r="AV16" s="7">
        <v>10.8</v>
      </c>
      <c r="AW16" s="7">
        <v>45.47</v>
      </c>
      <c r="AX16" s="7">
        <v>34.85</v>
      </c>
      <c r="AY16" s="7">
        <v>5.6130000000000004</v>
      </c>
      <c r="AZ16" s="7">
        <v>0.79800000000000004</v>
      </c>
      <c r="BA16" s="7">
        <v>0.16400000000000001</v>
      </c>
      <c r="BB16" s="7">
        <v>4.7E-2</v>
      </c>
      <c r="BC16" s="7">
        <v>0</v>
      </c>
      <c r="BD16" s="7">
        <v>2.3E-2</v>
      </c>
      <c r="BE16" s="7">
        <v>0</v>
      </c>
      <c r="BF16" s="7">
        <v>0</v>
      </c>
      <c r="BG16" s="7">
        <v>3703</v>
      </c>
      <c r="BH16" s="7">
        <v>86.97</v>
      </c>
      <c r="BI16" s="7">
        <v>1767</v>
      </c>
      <c r="BJ16" s="7">
        <v>41.5</v>
      </c>
      <c r="BK16" s="7">
        <v>44</v>
      </c>
      <c r="BL16" s="7">
        <v>1.0329999999999999</v>
      </c>
      <c r="BM16" s="7">
        <v>27.9</v>
      </c>
      <c r="BN16" s="7">
        <v>24.1</v>
      </c>
      <c r="BO16" s="7">
        <v>4.3</v>
      </c>
    </row>
    <row r="17" spans="1:67" s="7" customFormat="1" ht="12" x14ac:dyDescent="0.2">
      <c r="A17" s="7" t="s">
        <v>304</v>
      </c>
      <c r="B17" s="7">
        <v>4174</v>
      </c>
      <c r="C17" s="7">
        <v>1052</v>
      </c>
      <c r="D17" s="7">
        <v>1078</v>
      </c>
      <c r="E17" s="7">
        <v>1013</v>
      </c>
      <c r="F17" s="7">
        <v>1031</v>
      </c>
      <c r="G17" s="7">
        <v>209</v>
      </c>
      <c r="H17" s="7">
        <v>119</v>
      </c>
      <c r="I17" s="7">
        <v>3269</v>
      </c>
      <c r="J17" s="7">
        <v>10</v>
      </c>
      <c r="K17" s="7">
        <v>504</v>
      </c>
      <c r="L17" s="7">
        <v>23</v>
      </c>
      <c r="M17" s="7">
        <v>23</v>
      </c>
      <c r="N17" s="7">
        <v>2</v>
      </c>
      <c r="O17" s="7">
        <v>5</v>
      </c>
      <c r="P17" s="7">
        <v>2</v>
      </c>
      <c r="Q17" s="7">
        <v>8</v>
      </c>
      <c r="R17" s="7">
        <v>0</v>
      </c>
      <c r="S17" s="7">
        <v>0</v>
      </c>
      <c r="T17" s="7">
        <v>5.0069999999999997</v>
      </c>
      <c r="U17" s="7">
        <v>2.851</v>
      </c>
      <c r="V17" s="7">
        <v>78.319999999999993</v>
      </c>
      <c r="W17" s="7">
        <v>0.24</v>
      </c>
      <c r="X17" s="7">
        <v>12.07</v>
      </c>
      <c r="Y17" s="7">
        <v>0.55100000000000005</v>
      </c>
      <c r="Z17" s="7">
        <v>0.55100000000000005</v>
      </c>
      <c r="AA17" s="7">
        <v>4.8000000000000001E-2</v>
      </c>
      <c r="AB17" s="7">
        <v>0.12</v>
      </c>
      <c r="AC17" s="7">
        <v>4.8000000000000001E-2</v>
      </c>
      <c r="AD17" s="7">
        <v>0.192</v>
      </c>
      <c r="AE17" s="7">
        <v>0</v>
      </c>
      <c r="AF17" s="7">
        <v>0</v>
      </c>
      <c r="AG17" s="7">
        <v>23</v>
      </c>
      <c r="AH17" s="7">
        <v>104</v>
      </c>
      <c r="AI17" s="7">
        <v>518</v>
      </c>
      <c r="AJ17" s="7">
        <v>1996</v>
      </c>
      <c r="AK17" s="7">
        <v>1282</v>
      </c>
      <c r="AL17" s="7">
        <v>205</v>
      </c>
      <c r="AM17" s="7">
        <v>36</v>
      </c>
      <c r="AN17" s="7">
        <v>9</v>
      </c>
      <c r="AO17" s="7">
        <v>1</v>
      </c>
      <c r="AP17" s="7">
        <v>0</v>
      </c>
      <c r="AQ17" s="7">
        <v>0</v>
      </c>
      <c r="AR17" s="7">
        <v>0</v>
      </c>
      <c r="AS17" s="7">
        <v>0</v>
      </c>
      <c r="AT17" s="7">
        <v>0.55100000000000005</v>
      </c>
      <c r="AU17" s="7">
        <v>2.492</v>
      </c>
      <c r="AV17" s="7">
        <v>12.41</v>
      </c>
      <c r="AW17" s="7">
        <v>47.82</v>
      </c>
      <c r="AX17" s="7">
        <v>30.71</v>
      </c>
      <c r="AY17" s="7">
        <v>4.9109999999999996</v>
      </c>
      <c r="AZ17" s="7">
        <v>0.86199999999999999</v>
      </c>
      <c r="BA17" s="7">
        <v>0.216</v>
      </c>
      <c r="BB17" s="7">
        <v>2.4E-2</v>
      </c>
      <c r="BC17" s="7">
        <v>0</v>
      </c>
      <c r="BD17" s="7">
        <v>0</v>
      </c>
      <c r="BE17" s="7">
        <v>0</v>
      </c>
      <c r="BF17" s="7">
        <v>0</v>
      </c>
      <c r="BG17" s="7">
        <v>3529</v>
      </c>
      <c r="BH17" s="7">
        <v>84.55</v>
      </c>
      <c r="BI17" s="7">
        <v>1533</v>
      </c>
      <c r="BJ17" s="7">
        <v>36.729999999999997</v>
      </c>
      <c r="BK17" s="7">
        <v>46</v>
      </c>
      <c r="BL17" s="7">
        <v>1.1020000000000001</v>
      </c>
      <c r="BM17" s="7">
        <v>27.6</v>
      </c>
      <c r="BN17" s="7">
        <v>23.7</v>
      </c>
      <c r="BO17" s="7">
        <v>4.4000000000000004</v>
      </c>
    </row>
    <row r="18" spans="1:67" s="7" customFormat="1" ht="12" x14ac:dyDescent="0.2">
      <c r="A18" s="7" t="s">
        <v>305</v>
      </c>
      <c r="B18" s="7">
        <v>4023</v>
      </c>
      <c r="C18" s="7">
        <v>1045</v>
      </c>
      <c r="D18" s="7">
        <v>1042</v>
      </c>
      <c r="E18" s="7">
        <v>963</v>
      </c>
      <c r="F18" s="7">
        <v>973</v>
      </c>
      <c r="G18" s="7">
        <v>132</v>
      </c>
      <c r="H18" s="7">
        <v>108</v>
      </c>
      <c r="I18" s="7">
        <v>3228</v>
      </c>
      <c r="J18" s="7">
        <v>9</v>
      </c>
      <c r="K18" s="7">
        <v>484</v>
      </c>
      <c r="L18" s="7">
        <v>24</v>
      </c>
      <c r="M18" s="7">
        <v>23</v>
      </c>
      <c r="N18" s="7">
        <v>7</v>
      </c>
      <c r="O18" s="7">
        <v>0</v>
      </c>
      <c r="P18" s="7">
        <v>2</v>
      </c>
      <c r="Q18" s="7">
        <v>4</v>
      </c>
      <c r="R18" s="7">
        <v>2</v>
      </c>
      <c r="S18" s="7">
        <v>0</v>
      </c>
      <c r="T18" s="7">
        <v>3.2810000000000001</v>
      </c>
      <c r="U18" s="7">
        <v>2.6850000000000001</v>
      </c>
      <c r="V18" s="7">
        <v>80.239999999999995</v>
      </c>
      <c r="W18" s="7">
        <v>0.224</v>
      </c>
      <c r="X18" s="7">
        <v>12.03</v>
      </c>
      <c r="Y18" s="7">
        <v>0.59699999999999998</v>
      </c>
      <c r="Z18" s="7">
        <v>0.57199999999999995</v>
      </c>
      <c r="AA18" s="7">
        <v>0.17399999999999999</v>
      </c>
      <c r="AB18" s="7">
        <v>0</v>
      </c>
      <c r="AC18" s="7">
        <v>0.05</v>
      </c>
      <c r="AD18" s="7">
        <v>9.9000000000000005E-2</v>
      </c>
      <c r="AE18" s="7">
        <v>0.05</v>
      </c>
      <c r="AF18" s="7">
        <v>0</v>
      </c>
      <c r="AG18" s="7">
        <v>13</v>
      </c>
      <c r="AH18" s="7">
        <v>78</v>
      </c>
      <c r="AI18" s="7">
        <v>446</v>
      </c>
      <c r="AJ18" s="7">
        <v>1879</v>
      </c>
      <c r="AK18" s="7">
        <v>1348</v>
      </c>
      <c r="AL18" s="7">
        <v>212</v>
      </c>
      <c r="AM18" s="7">
        <v>38</v>
      </c>
      <c r="AN18" s="7">
        <v>8</v>
      </c>
      <c r="AO18" s="7">
        <v>1</v>
      </c>
      <c r="AP18" s="7">
        <v>0</v>
      </c>
      <c r="AQ18" s="7">
        <v>0</v>
      </c>
      <c r="AR18" s="7">
        <v>0</v>
      </c>
      <c r="AS18" s="7">
        <v>0</v>
      </c>
      <c r="AT18" s="7">
        <v>0.32300000000000001</v>
      </c>
      <c r="AU18" s="7">
        <v>1.9390000000000001</v>
      </c>
      <c r="AV18" s="7">
        <v>11.09</v>
      </c>
      <c r="AW18" s="7">
        <v>46.71</v>
      </c>
      <c r="AX18" s="7">
        <v>33.51</v>
      </c>
      <c r="AY18" s="7">
        <v>5.27</v>
      </c>
      <c r="AZ18" s="7">
        <v>0.94499999999999995</v>
      </c>
      <c r="BA18" s="7">
        <v>0.19900000000000001</v>
      </c>
      <c r="BB18" s="7">
        <v>2.5000000000000001E-2</v>
      </c>
      <c r="BC18" s="7">
        <v>0</v>
      </c>
      <c r="BD18" s="7">
        <v>0</v>
      </c>
      <c r="BE18" s="7">
        <v>0</v>
      </c>
      <c r="BF18" s="7">
        <v>0</v>
      </c>
      <c r="BG18" s="7">
        <v>3486</v>
      </c>
      <c r="BH18" s="7">
        <v>86.65</v>
      </c>
      <c r="BI18" s="7">
        <v>1607</v>
      </c>
      <c r="BJ18" s="7">
        <v>39.950000000000003</v>
      </c>
      <c r="BK18" s="7">
        <v>47</v>
      </c>
      <c r="BL18" s="7">
        <v>1.1679999999999999</v>
      </c>
      <c r="BM18" s="7">
        <v>28</v>
      </c>
      <c r="BN18" s="7">
        <v>24.1</v>
      </c>
      <c r="BO18" s="7">
        <v>4.2</v>
      </c>
    </row>
    <row r="19" spans="1:67" s="7" customFormat="1" ht="12" x14ac:dyDescent="0.2">
      <c r="A19" s="7" t="s">
        <v>306</v>
      </c>
      <c r="B19" s="7">
        <v>4554</v>
      </c>
      <c r="C19" s="7">
        <v>1130</v>
      </c>
      <c r="D19" s="7">
        <v>1160</v>
      </c>
      <c r="E19" s="7">
        <v>1106</v>
      </c>
      <c r="F19" s="7">
        <v>1158</v>
      </c>
      <c r="G19" s="7">
        <v>153</v>
      </c>
      <c r="H19" s="7">
        <v>143</v>
      </c>
      <c r="I19" s="7">
        <v>3689</v>
      </c>
      <c r="J19" s="7">
        <v>14</v>
      </c>
      <c r="K19" s="7">
        <v>472</v>
      </c>
      <c r="L19" s="7">
        <v>37</v>
      </c>
      <c r="M19" s="7">
        <v>34</v>
      </c>
      <c r="N19" s="7">
        <v>4</v>
      </c>
      <c r="O19" s="7">
        <v>5</v>
      </c>
      <c r="P19" s="7">
        <v>0</v>
      </c>
      <c r="Q19" s="7">
        <v>3</v>
      </c>
      <c r="R19" s="7">
        <v>0</v>
      </c>
      <c r="S19" s="7">
        <v>0</v>
      </c>
      <c r="T19" s="7">
        <v>3.36</v>
      </c>
      <c r="U19" s="7">
        <v>3.14</v>
      </c>
      <c r="V19" s="7">
        <v>81.010000000000005</v>
      </c>
      <c r="W19" s="7">
        <v>0.307</v>
      </c>
      <c r="X19" s="7">
        <v>10.36</v>
      </c>
      <c r="Y19" s="7">
        <v>0.81200000000000006</v>
      </c>
      <c r="Z19" s="7">
        <v>0.747</v>
      </c>
      <c r="AA19" s="7">
        <v>8.7999999999999995E-2</v>
      </c>
      <c r="AB19" s="7">
        <v>0.11</v>
      </c>
      <c r="AC19" s="7">
        <v>0</v>
      </c>
      <c r="AD19" s="7">
        <v>6.6000000000000003E-2</v>
      </c>
      <c r="AE19" s="7">
        <v>0</v>
      </c>
      <c r="AF19" s="7">
        <v>0</v>
      </c>
      <c r="AG19" s="7">
        <v>19</v>
      </c>
      <c r="AH19" s="7">
        <v>93</v>
      </c>
      <c r="AI19" s="7">
        <v>454</v>
      </c>
      <c r="AJ19" s="7">
        <v>2171</v>
      </c>
      <c r="AK19" s="7">
        <v>1527</v>
      </c>
      <c r="AL19" s="7">
        <v>241</v>
      </c>
      <c r="AM19" s="7">
        <v>39</v>
      </c>
      <c r="AN19" s="7">
        <v>6</v>
      </c>
      <c r="AO19" s="7">
        <v>3</v>
      </c>
      <c r="AP19" s="7">
        <v>1</v>
      </c>
      <c r="AQ19" s="7">
        <v>0</v>
      </c>
      <c r="AR19" s="7">
        <v>0</v>
      </c>
      <c r="AS19" s="7">
        <v>0</v>
      </c>
      <c r="AT19" s="7">
        <v>0.41699999999999998</v>
      </c>
      <c r="AU19" s="7">
        <v>2.0419999999999998</v>
      </c>
      <c r="AV19" s="7">
        <v>9.9689999999999994</v>
      </c>
      <c r="AW19" s="7">
        <v>47.67</v>
      </c>
      <c r="AX19" s="7">
        <v>33.53</v>
      </c>
      <c r="AY19" s="7">
        <v>5.2919999999999998</v>
      </c>
      <c r="AZ19" s="7">
        <v>0.85599999999999998</v>
      </c>
      <c r="BA19" s="7">
        <v>0.13200000000000001</v>
      </c>
      <c r="BB19" s="7">
        <v>6.6000000000000003E-2</v>
      </c>
      <c r="BC19" s="7">
        <v>2.1999999999999999E-2</v>
      </c>
      <c r="BD19" s="7">
        <v>0</v>
      </c>
      <c r="BE19" s="7">
        <v>0</v>
      </c>
      <c r="BF19" s="7">
        <v>0</v>
      </c>
      <c r="BG19" s="7">
        <v>3988</v>
      </c>
      <c r="BH19" s="7">
        <v>87.57</v>
      </c>
      <c r="BI19" s="7">
        <v>1817</v>
      </c>
      <c r="BJ19" s="7">
        <v>39.9</v>
      </c>
      <c r="BK19" s="7">
        <v>49</v>
      </c>
      <c r="BL19" s="7">
        <v>1.0760000000000001</v>
      </c>
      <c r="BM19" s="7">
        <v>27.8</v>
      </c>
      <c r="BN19" s="7">
        <v>24.1</v>
      </c>
      <c r="BO19" s="7">
        <v>4.2</v>
      </c>
    </row>
    <row r="20" spans="1:67" s="7" customFormat="1" ht="12" x14ac:dyDescent="0.2">
      <c r="A20" s="7" t="s">
        <v>307</v>
      </c>
      <c r="B20" s="7">
        <v>3609</v>
      </c>
      <c r="C20" s="7">
        <v>898</v>
      </c>
      <c r="D20" s="7">
        <v>885</v>
      </c>
      <c r="E20" s="7">
        <v>920</v>
      </c>
      <c r="F20" s="7">
        <v>906</v>
      </c>
      <c r="G20" s="7">
        <v>78</v>
      </c>
      <c r="H20" s="7">
        <v>78</v>
      </c>
      <c r="I20" s="7">
        <v>3194</v>
      </c>
      <c r="J20" s="7">
        <v>7</v>
      </c>
      <c r="K20" s="7">
        <v>210</v>
      </c>
      <c r="L20" s="7">
        <v>16</v>
      </c>
      <c r="M20" s="7">
        <v>17</v>
      </c>
      <c r="N20" s="7">
        <v>0</v>
      </c>
      <c r="O20" s="7">
        <v>1</v>
      </c>
      <c r="P20" s="7">
        <v>0</v>
      </c>
      <c r="Q20" s="7">
        <v>6</v>
      </c>
      <c r="R20" s="7">
        <v>2</v>
      </c>
      <c r="S20" s="7">
        <v>0</v>
      </c>
      <c r="T20" s="7">
        <v>2.161</v>
      </c>
      <c r="U20" s="7">
        <v>2.161</v>
      </c>
      <c r="V20" s="7">
        <v>88.5</v>
      </c>
      <c r="W20" s="7">
        <v>0.19400000000000001</v>
      </c>
      <c r="X20" s="7">
        <v>5.819</v>
      </c>
      <c r="Y20" s="7">
        <v>0.443</v>
      </c>
      <c r="Z20" s="7">
        <v>0.47099999999999997</v>
      </c>
      <c r="AA20" s="7">
        <v>0</v>
      </c>
      <c r="AB20" s="7">
        <v>2.8000000000000001E-2</v>
      </c>
      <c r="AC20" s="7">
        <v>0</v>
      </c>
      <c r="AD20" s="7">
        <v>0.16600000000000001</v>
      </c>
      <c r="AE20" s="7">
        <v>5.5E-2</v>
      </c>
      <c r="AF20" s="7">
        <v>0</v>
      </c>
      <c r="AG20" s="7">
        <v>16</v>
      </c>
      <c r="AH20" s="7">
        <v>57</v>
      </c>
      <c r="AI20" s="7">
        <v>314</v>
      </c>
      <c r="AJ20" s="7">
        <v>1813</v>
      </c>
      <c r="AK20" s="7">
        <v>1198</v>
      </c>
      <c r="AL20" s="7">
        <v>188</v>
      </c>
      <c r="AM20" s="7">
        <v>21</v>
      </c>
      <c r="AN20" s="7">
        <v>2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0.443</v>
      </c>
      <c r="AU20" s="7">
        <v>1.579</v>
      </c>
      <c r="AV20" s="7">
        <v>8.6999999999999993</v>
      </c>
      <c r="AW20" s="7">
        <v>50.24</v>
      </c>
      <c r="AX20" s="7">
        <v>33.19</v>
      </c>
      <c r="AY20" s="7">
        <v>5.2089999999999996</v>
      </c>
      <c r="AZ20" s="7">
        <v>0.58199999999999996</v>
      </c>
      <c r="BA20" s="7">
        <v>5.5E-2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3222</v>
      </c>
      <c r="BH20" s="7">
        <v>89.28</v>
      </c>
      <c r="BI20" s="7">
        <v>1409</v>
      </c>
      <c r="BJ20" s="7">
        <v>39.04</v>
      </c>
      <c r="BK20" s="7">
        <v>23</v>
      </c>
      <c r="BL20" s="7">
        <v>0.63700000000000001</v>
      </c>
      <c r="BM20" s="7">
        <v>27.7</v>
      </c>
      <c r="BN20" s="7">
        <v>24.1</v>
      </c>
      <c r="BO20" s="7">
        <v>3.9</v>
      </c>
    </row>
    <row r="21" spans="1:67" s="7" customFormat="1" ht="12" x14ac:dyDescent="0.2">
      <c r="A21" s="7" t="s">
        <v>308</v>
      </c>
      <c r="B21" s="7">
        <v>3187</v>
      </c>
      <c r="C21" s="7">
        <v>803</v>
      </c>
      <c r="D21" s="7">
        <v>801</v>
      </c>
      <c r="E21" s="7">
        <v>781</v>
      </c>
      <c r="F21" s="7">
        <v>802</v>
      </c>
      <c r="G21" s="7">
        <v>106</v>
      </c>
      <c r="H21" s="7">
        <v>97</v>
      </c>
      <c r="I21" s="7">
        <v>2834</v>
      </c>
      <c r="J21" s="7">
        <v>7</v>
      </c>
      <c r="K21" s="7">
        <v>122</v>
      </c>
      <c r="L21" s="7">
        <v>10</v>
      </c>
      <c r="M21" s="7">
        <v>8</v>
      </c>
      <c r="N21" s="7">
        <v>0</v>
      </c>
      <c r="O21" s="7">
        <v>2</v>
      </c>
      <c r="P21" s="7">
        <v>0</v>
      </c>
      <c r="Q21" s="7">
        <v>1</v>
      </c>
      <c r="R21" s="7">
        <v>0</v>
      </c>
      <c r="S21" s="7">
        <v>0</v>
      </c>
      <c r="T21" s="7">
        <v>3.3260000000000001</v>
      </c>
      <c r="U21" s="7">
        <v>3.044</v>
      </c>
      <c r="V21" s="7">
        <v>88.92</v>
      </c>
      <c r="W21" s="7">
        <v>0.22</v>
      </c>
      <c r="X21" s="7">
        <v>3.8279999999999998</v>
      </c>
      <c r="Y21" s="7">
        <v>0.314</v>
      </c>
      <c r="Z21" s="7">
        <v>0.251</v>
      </c>
      <c r="AA21" s="7">
        <v>0</v>
      </c>
      <c r="AB21" s="7">
        <v>6.3E-2</v>
      </c>
      <c r="AC21" s="7">
        <v>0</v>
      </c>
      <c r="AD21" s="7">
        <v>3.1E-2</v>
      </c>
      <c r="AE21" s="7">
        <v>0</v>
      </c>
      <c r="AF21" s="7">
        <v>0</v>
      </c>
      <c r="AG21" s="7">
        <v>12</v>
      </c>
      <c r="AH21" s="7">
        <v>53</v>
      </c>
      <c r="AI21" s="7">
        <v>271</v>
      </c>
      <c r="AJ21" s="7">
        <v>1428</v>
      </c>
      <c r="AK21" s="7">
        <v>1210</v>
      </c>
      <c r="AL21" s="7">
        <v>179</v>
      </c>
      <c r="AM21" s="7">
        <v>25</v>
      </c>
      <c r="AN21" s="7">
        <v>8</v>
      </c>
      <c r="AO21" s="7">
        <v>1</v>
      </c>
      <c r="AP21" s="7">
        <v>0</v>
      </c>
      <c r="AQ21" s="7">
        <v>0</v>
      </c>
      <c r="AR21" s="7">
        <v>0</v>
      </c>
      <c r="AS21" s="7">
        <v>0</v>
      </c>
      <c r="AT21" s="7">
        <v>0.377</v>
      </c>
      <c r="AU21" s="7">
        <v>1.663</v>
      </c>
      <c r="AV21" s="7">
        <v>8.5030000000000001</v>
      </c>
      <c r="AW21" s="7">
        <v>44.81</v>
      </c>
      <c r="AX21" s="7">
        <v>37.97</v>
      </c>
      <c r="AY21" s="7">
        <v>5.617</v>
      </c>
      <c r="AZ21" s="7">
        <v>0.78400000000000003</v>
      </c>
      <c r="BA21" s="7">
        <v>0.251</v>
      </c>
      <c r="BB21" s="7">
        <v>3.1E-2</v>
      </c>
      <c r="BC21" s="7">
        <v>0</v>
      </c>
      <c r="BD21" s="7">
        <v>0</v>
      </c>
      <c r="BE21" s="7">
        <v>0</v>
      </c>
      <c r="BF21" s="7">
        <v>0</v>
      </c>
      <c r="BG21" s="7">
        <v>2851</v>
      </c>
      <c r="BH21" s="7">
        <v>89.46</v>
      </c>
      <c r="BI21" s="7">
        <v>1423</v>
      </c>
      <c r="BJ21" s="7">
        <v>44.65</v>
      </c>
      <c r="BK21" s="7">
        <v>34</v>
      </c>
      <c r="BL21" s="7">
        <v>1.0669999999999999</v>
      </c>
      <c r="BM21" s="7">
        <v>28.1</v>
      </c>
      <c r="BN21" s="7">
        <v>24.4</v>
      </c>
      <c r="BO21" s="7">
        <v>4.0999999999999996</v>
      </c>
    </row>
    <row r="22" spans="1:67" s="8" customFormat="1" ht="12" x14ac:dyDescent="0.2">
      <c r="A22" s="8" t="s">
        <v>309</v>
      </c>
      <c r="B22" s="8">
        <v>27566</v>
      </c>
      <c r="C22" s="8">
        <v>6945</v>
      </c>
      <c r="D22" s="8">
        <v>6927</v>
      </c>
      <c r="E22" s="8">
        <v>6782</v>
      </c>
      <c r="F22" s="8">
        <v>6912</v>
      </c>
      <c r="G22" s="8">
        <v>1044</v>
      </c>
      <c r="H22" s="8">
        <v>780</v>
      </c>
      <c r="I22" s="8">
        <v>22484</v>
      </c>
      <c r="J22" s="8">
        <v>74</v>
      </c>
      <c r="K22" s="8">
        <v>2776</v>
      </c>
      <c r="L22" s="8">
        <v>178</v>
      </c>
      <c r="M22" s="8">
        <v>167</v>
      </c>
      <c r="N22" s="8">
        <v>14</v>
      </c>
      <c r="O22" s="8">
        <v>17</v>
      </c>
      <c r="P22" s="8">
        <v>5</v>
      </c>
      <c r="Q22" s="8">
        <v>23</v>
      </c>
      <c r="R22" s="8">
        <v>4</v>
      </c>
      <c r="S22" s="8">
        <v>0</v>
      </c>
      <c r="T22" s="8">
        <v>3.7869999999999999</v>
      </c>
      <c r="U22" s="8">
        <v>2.83</v>
      </c>
      <c r="V22" s="8">
        <v>81.56</v>
      </c>
      <c r="W22" s="8">
        <v>0.26800000000000002</v>
      </c>
      <c r="X22" s="8">
        <v>10.07</v>
      </c>
      <c r="Y22" s="8">
        <v>0.64600000000000002</v>
      </c>
      <c r="Z22" s="8">
        <v>0.60599999999999998</v>
      </c>
      <c r="AA22" s="8">
        <v>5.0999999999999997E-2</v>
      </c>
      <c r="AB22" s="8">
        <v>6.2E-2</v>
      </c>
      <c r="AC22" s="8">
        <v>1.7999999999999999E-2</v>
      </c>
      <c r="AD22" s="8">
        <v>8.3000000000000004E-2</v>
      </c>
      <c r="AE22" s="8">
        <v>1.4999999999999999E-2</v>
      </c>
      <c r="AF22" s="8">
        <v>0</v>
      </c>
      <c r="AG22" s="8">
        <v>122</v>
      </c>
      <c r="AH22" s="8">
        <v>527</v>
      </c>
      <c r="AI22" s="8">
        <v>2880</v>
      </c>
      <c r="AJ22" s="8">
        <v>12895</v>
      </c>
      <c r="AK22" s="8">
        <v>9387</v>
      </c>
      <c r="AL22" s="8">
        <v>1474</v>
      </c>
      <c r="AM22" s="8">
        <v>220</v>
      </c>
      <c r="AN22" s="8">
        <v>50</v>
      </c>
      <c r="AO22" s="8">
        <v>9</v>
      </c>
      <c r="AP22" s="8">
        <v>1</v>
      </c>
      <c r="AQ22" s="8">
        <v>1</v>
      </c>
      <c r="AR22" s="8">
        <v>0</v>
      </c>
      <c r="AS22" s="8">
        <v>0</v>
      </c>
      <c r="AT22" s="8">
        <v>0.443</v>
      </c>
      <c r="AU22" s="8">
        <v>1.9119999999999999</v>
      </c>
      <c r="AV22" s="8">
        <v>10.45</v>
      </c>
      <c r="AW22" s="8">
        <v>46.78</v>
      </c>
      <c r="AX22" s="8">
        <v>34.049999999999997</v>
      </c>
      <c r="AY22" s="8">
        <v>5.3470000000000004</v>
      </c>
      <c r="AZ22" s="8">
        <v>0.79800000000000004</v>
      </c>
      <c r="BA22" s="8">
        <v>0.18099999999999999</v>
      </c>
      <c r="BB22" s="8">
        <v>3.3000000000000002E-2</v>
      </c>
      <c r="BC22" s="8">
        <v>4.0000000000000001E-3</v>
      </c>
      <c r="BD22" s="8">
        <v>4.0000000000000001E-3</v>
      </c>
      <c r="BE22" s="8">
        <v>0</v>
      </c>
      <c r="BF22" s="8">
        <v>0</v>
      </c>
      <c r="BG22" s="8">
        <v>24037</v>
      </c>
      <c r="BH22" s="8">
        <v>87.2</v>
      </c>
      <c r="BI22" s="8">
        <v>11142</v>
      </c>
      <c r="BJ22" s="8">
        <v>40.42</v>
      </c>
      <c r="BK22" s="8">
        <v>281</v>
      </c>
      <c r="BL22" s="8">
        <v>1.0189999999999999</v>
      </c>
      <c r="BM22" s="8">
        <v>27.8</v>
      </c>
      <c r="BN22" s="8">
        <v>24.1</v>
      </c>
      <c r="BO22" s="8">
        <v>4.2</v>
      </c>
    </row>
    <row r="23" spans="1:67" s="7" customFormat="1" ht="12" x14ac:dyDescent="0.2">
      <c r="A23" s="7" t="s">
        <v>294</v>
      </c>
    </row>
    <row r="24" spans="1:67" s="7" customFormat="1" ht="12" x14ac:dyDescent="0.2">
      <c r="A24" s="7" t="s">
        <v>295</v>
      </c>
    </row>
    <row r="25" spans="1:67" s="7" customFormat="1" ht="12" x14ac:dyDescent="0.2">
      <c r="A25" s="7" t="s">
        <v>296</v>
      </c>
    </row>
    <row r="26" spans="1:67" s="7" customFormat="1" ht="12" x14ac:dyDescent="0.2">
      <c r="A26" s="7" t="s">
        <v>297</v>
      </c>
    </row>
    <row r="27" spans="1:67" s="7" customFormat="1" ht="12" x14ac:dyDescent="0.2">
      <c r="A27" s="7" t="s">
        <v>298</v>
      </c>
    </row>
    <row r="28" spans="1:67" s="7" customFormat="1" ht="12" x14ac:dyDescent="0.2">
      <c r="A28" s="7" t="s">
        <v>299</v>
      </c>
    </row>
    <row r="29" spans="1:67" s="7" customFormat="1" ht="12" x14ac:dyDescent="0.2">
      <c r="A29" s="7" t="s">
        <v>300</v>
      </c>
    </row>
    <row r="30" spans="1:67" s="7" customFormat="1" ht="12" x14ac:dyDescent="0.2">
      <c r="A30" s="7" t="s">
        <v>256</v>
      </c>
    </row>
    <row r="32" spans="1:67" ht="15" x14ac:dyDescent="0.25">
      <c r="A32" t="str">
        <f>A4&amp;","</f>
        <v xml:space="preserve"> Site Name - 004-G8,</v>
      </c>
      <c r="L32" s="20" t="s">
        <v>368</v>
      </c>
      <c r="O32" t="str">
        <f>MID(A32,SEARCH(L32,A32)+LEN(L32),SEARCH(",",A32,SEARCH(L32,A32)+LEN(L32))-(SEARCH(L32,A32)+LEN(L32)))</f>
        <v>004-G8</v>
      </c>
    </row>
    <row r="33" spans="1:28" ht="15" x14ac:dyDescent="0.25">
      <c r="A33" t="str">
        <f>A6&amp;","</f>
        <v xml:space="preserve"> Direction - West,</v>
      </c>
      <c r="L33" s="20" t="s">
        <v>369</v>
      </c>
      <c r="O33" t="str">
        <f>MID(A33,SEARCH(L33,A33)+LEN(L33),SEARCH(",",A33,SEARCH(L33,A33)+LEN(L33))-(SEARCH(L33,A33)+LEN(L33)))</f>
        <v>West</v>
      </c>
    </row>
    <row r="34" spans="1:28" ht="15" x14ac:dyDescent="0.25">
      <c r="A34" t="str">
        <f>A23&amp;","</f>
        <v>Vehicles = 27566,</v>
      </c>
      <c r="L34" s="20" t="s">
        <v>370</v>
      </c>
      <c r="O34" t="str">
        <f>MID(A34,SEARCH(L34,A34)+LEN(L34),SEARCH(",",A34,SEARCH(L34,A34)+LEN(L34))-(SEARCH(L34,A34)+LEN(L34)))</f>
        <v>27566</v>
      </c>
    </row>
    <row r="35" spans="1:28" ht="15" x14ac:dyDescent="0.25">
      <c r="A35" s="21" t="str">
        <f>A24&amp;","</f>
        <v>Posted speed limit = 20 mph, Exceeding = 24037 (87.20%), Mean Exceeding = 25.15 mph,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0" t="s">
        <v>371</v>
      </c>
      <c r="M35" s="20"/>
      <c r="N35" s="20"/>
      <c r="O35" t="str">
        <f>MID(A35,SEARCH(L35,A35)+LEN(L35),SEARCH(" mph",A35,SEARCH(L35,A35)+LEN(L35))-(SEARCH(L35,A35)+LEN(L35)))</f>
        <v>20</v>
      </c>
    </row>
    <row r="36" spans="1:28" ht="15" x14ac:dyDescent="0.25">
      <c r="A36" s="21" t="str">
        <f>A35</f>
        <v>Posted speed limit = 20 mph, Exceeding = 24037 (87.20%), Mean Exceeding = 25.15 mph,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0" t="s">
        <v>372</v>
      </c>
      <c r="M36" s="20"/>
      <c r="N36" s="20"/>
      <c r="O36" t="str">
        <f>MID(A36,SEARCH(L36,A36)+LEN(L36),SEARCH(",",A36,SEARCH(L36,A36)+LEN(L36))-(SEARCH(L36,A36)+LEN(L36)))</f>
        <v>24037 (87.20%)</v>
      </c>
    </row>
    <row r="37" spans="1:28" ht="15" x14ac:dyDescent="0.25">
      <c r="A37" s="21" t="str">
        <f>A36</f>
        <v>Posted speed limit = 20 mph, Exceeding = 24037 (87.20%), Mean Exceeding = 25.15 mph,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0" t="s">
        <v>373</v>
      </c>
      <c r="M37" s="20"/>
      <c r="N37" s="20"/>
      <c r="O37" t="str">
        <f t="shared" ref="O37:O43" si="0">MID(A37,SEARCH(L37,A37)+LEN(L37),SEARCH(" mph",A37,SEARCH(L37,A37)+LEN(L37))-(SEARCH(L37,A37)+LEN(L37)))</f>
        <v>25.15</v>
      </c>
    </row>
    <row r="38" spans="1:28" ht="15" x14ac:dyDescent="0.25">
      <c r="A38" t="str">
        <f>A27&amp;","</f>
        <v>Maximum = 57.7 mph, Minimum = 0.2 mph, Mean = 24.1 mph,</v>
      </c>
      <c r="L38" s="20" t="s">
        <v>374</v>
      </c>
      <c r="O38" t="str">
        <f t="shared" si="0"/>
        <v>57.7</v>
      </c>
    </row>
    <row r="39" spans="1:28" ht="15" x14ac:dyDescent="0.25">
      <c r="A39" s="21" t="str">
        <f>A38</f>
        <v>Maximum = 57.7 mph, Minimum = 0.2 mph, Mean = 24.1 mph,</v>
      </c>
      <c r="L39" s="20" t="s">
        <v>375</v>
      </c>
      <c r="O39" t="str">
        <f t="shared" si="0"/>
        <v>0.2</v>
      </c>
    </row>
    <row r="40" spans="1:28" ht="15" x14ac:dyDescent="0.25">
      <c r="A40" s="21" t="str">
        <f>A39</f>
        <v>Maximum = 57.7 mph, Minimum = 0.2 mph, Mean = 24.1 mph,</v>
      </c>
      <c r="L40" s="20" t="s">
        <v>376</v>
      </c>
      <c r="O40" t="str">
        <f t="shared" si="0"/>
        <v>24.1</v>
      </c>
    </row>
    <row r="41" spans="1:28" ht="15" x14ac:dyDescent="0.25">
      <c r="A41" s="21" t="str">
        <f>A28&amp;","</f>
        <v>85% Speed = 27.85 mph, 95% Speed = 30.63 mph, Median = 24.16 mph,</v>
      </c>
      <c r="L41" s="20" t="s">
        <v>377</v>
      </c>
      <c r="O41" t="str">
        <f t="shared" si="0"/>
        <v>27.85</v>
      </c>
    </row>
    <row r="42" spans="1:28" ht="15" x14ac:dyDescent="0.25">
      <c r="A42" s="21" t="str">
        <f>A41</f>
        <v>85% Speed = 27.85 mph, 95% Speed = 30.63 mph, Median = 24.16 mph,</v>
      </c>
      <c r="L42" s="20" t="s">
        <v>378</v>
      </c>
      <c r="O42" t="str">
        <f t="shared" si="0"/>
        <v>30.63</v>
      </c>
    </row>
    <row r="43" spans="1:28" ht="15" x14ac:dyDescent="0.25">
      <c r="A43" s="21" t="str">
        <f>A42</f>
        <v>85% Speed = 27.85 mph, 95% Speed = 30.63 mph, Median = 24.16 mph,</v>
      </c>
      <c r="L43" s="20" t="s">
        <v>379</v>
      </c>
      <c r="O43" t="str">
        <f t="shared" si="0"/>
        <v>24.16</v>
      </c>
    </row>
    <row r="44" spans="1:28" ht="15" x14ac:dyDescent="0.25">
      <c r="A44" s="21" t="str">
        <f>A30&amp;","</f>
        <v>Variance = 17.75, Standard Deviation = 4.21 mph,</v>
      </c>
      <c r="L44" s="20" t="s">
        <v>380</v>
      </c>
      <c r="O44" t="str">
        <f>MID(A44,SEARCH(L44,A44)+LEN(L44),SEARCH(",",A44,SEARCH(L44,A44)+LEN(L44))-(SEARCH(L44,A44)+LEN(L44)))</f>
        <v>17.75</v>
      </c>
    </row>
    <row r="45" spans="1:28" ht="15" x14ac:dyDescent="0.25">
      <c r="A45" s="21" t="str">
        <f>A44</f>
        <v>Variance = 17.75, Standard Deviation = 4.21 mph,</v>
      </c>
      <c r="L45" s="20" t="s">
        <v>381</v>
      </c>
      <c r="O45" t="str">
        <f>MID(A45,SEARCH(L45,A45)+LEN(L45),SEARCH(" mph",A45,SEARCH(L45,A45)+LEN(L45))-(SEARCH(L45,A45)+LEN(L45)))</f>
        <v>4.21</v>
      </c>
    </row>
    <row r="46" spans="1:28" x14ac:dyDescent="0.2">
      <c r="A46" t="str">
        <f>L32</f>
        <v xml:space="preserve">Site Name - </v>
      </c>
      <c r="B46" t="str">
        <f>O32</f>
        <v>004-G8</v>
      </c>
      <c r="C46" t="str">
        <f>L33</f>
        <v xml:space="preserve"> Direction - </v>
      </c>
      <c r="D46" t="str">
        <f>O33</f>
        <v>West</v>
      </c>
      <c r="E46" t="str">
        <f>L34</f>
        <v xml:space="preserve">Vehicles = </v>
      </c>
      <c r="F46" t="str">
        <f>O34</f>
        <v>27566</v>
      </c>
      <c r="G46" t="str">
        <f>L35</f>
        <v xml:space="preserve">Posted speed limit = </v>
      </c>
      <c r="H46" t="str">
        <f>O35</f>
        <v>20</v>
      </c>
      <c r="I46" t="str">
        <f>L36</f>
        <v xml:space="preserve">Exceeding = </v>
      </c>
      <c r="J46" t="str">
        <f>O36</f>
        <v>24037 (87.20%)</v>
      </c>
      <c r="K46" t="str">
        <f>L37</f>
        <v xml:space="preserve">Mean Exceeding = </v>
      </c>
      <c r="L46" t="str">
        <f>O37</f>
        <v>25.15</v>
      </c>
      <c r="M46" t="str">
        <f>L38</f>
        <v xml:space="preserve">Maximum = </v>
      </c>
      <c r="N46" t="str">
        <f>O38</f>
        <v>57.7</v>
      </c>
      <c r="O46" t="str">
        <f>L39</f>
        <v xml:space="preserve">Minimum = </v>
      </c>
      <c r="P46" t="str">
        <f>O39</f>
        <v>0.2</v>
      </c>
      <c r="Q46" t="str">
        <f>L40</f>
        <v xml:space="preserve">Mean = </v>
      </c>
      <c r="R46" t="str">
        <f>O40</f>
        <v>24.1</v>
      </c>
      <c r="S46" t="str">
        <f>L41</f>
        <v xml:space="preserve">85% Speed = </v>
      </c>
      <c r="T46" t="str">
        <f>O41</f>
        <v>27.85</v>
      </c>
      <c r="U46" t="str">
        <f>L42</f>
        <v xml:space="preserve">95% Speed = </v>
      </c>
      <c r="V46" t="str">
        <f>O42</f>
        <v>30.63</v>
      </c>
      <c r="W46" t="str">
        <f>L43</f>
        <v xml:space="preserve">Median = </v>
      </c>
      <c r="X46" t="str">
        <f>O43</f>
        <v>24.16</v>
      </c>
      <c r="Y46" t="str">
        <f>L44</f>
        <v xml:space="preserve">Variance = </v>
      </c>
      <c r="Z46" t="str">
        <f>O44</f>
        <v>17.75</v>
      </c>
      <c r="AA46" t="str">
        <f>L45</f>
        <v xml:space="preserve">Standard Deviation = </v>
      </c>
      <c r="AB46" t="str">
        <f>O45</f>
        <v>4.21</v>
      </c>
    </row>
  </sheetData>
  <mergeCells count="5">
    <mergeCell ref="C11:F11"/>
    <mergeCell ref="H11:S11"/>
    <mergeCell ref="U11:AF11"/>
    <mergeCell ref="AG11:AS11"/>
    <mergeCell ref="AT11:BF11"/>
  </mergeCell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3"/>
  <sheetViews>
    <sheetView workbookViewId="0">
      <selection activeCell="A11" sqref="A11:XFD14"/>
    </sheetView>
  </sheetViews>
  <sheetFormatPr defaultColWidth="6.7109375" defaultRowHeight="12.75" x14ac:dyDescent="0.2"/>
  <sheetData>
    <row r="1" spans="1:67" s="1" customFormat="1" ht="18" x14ac:dyDescent="0.25">
      <c r="A1" s="1" t="s">
        <v>0</v>
      </c>
    </row>
    <row r="3" spans="1:67" s="5" customFormat="1" x14ac:dyDescent="0.2">
      <c r="A3" s="5" t="s">
        <v>181</v>
      </c>
    </row>
    <row r="4" spans="1:67" s="5" customFormat="1" x14ac:dyDescent="0.2">
      <c r="A4" s="5" t="s">
        <v>182</v>
      </c>
    </row>
    <row r="5" spans="1:67" s="5" customFormat="1" x14ac:dyDescent="0.2">
      <c r="A5" s="5" t="s">
        <v>183</v>
      </c>
    </row>
    <row r="6" spans="1:67" s="5" customFormat="1" x14ac:dyDescent="0.2">
      <c r="A6" s="5" t="s">
        <v>184</v>
      </c>
    </row>
    <row r="10" spans="1:67" s="2" customFormat="1" x14ac:dyDescent="0.2">
      <c r="A10" s="2" t="s">
        <v>310</v>
      </c>
    </row>
    <row r="11" spans="1:67" x14ac:dyDescent="0.2">
      <c r="A11" s="9"/>
      <c r="B11" s="9"/>
      <c r="C11" s="22" t="s">
        <v>311</v>
      </c>
      <c r="D11" s="22"/>
      <c r="E11" s="22"/>
      <c r="F11" s="23"/>
      <c r="G11" s="10"/>
      <c r="H11" s="24" t="s">
        <v>312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/>
      <c r="T11" s="11"/>
      <c r="U11" s="27" t="s">
        <v>313</v>
      </c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9" t="s">
        <v>314</v>
      </c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1" t="s">
        <v>315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9"/>
      <c r="BH11" s="9"/>
      <c r="BI11" s="9"/>
      <c r="BJ11" s="9"/>
      <c r="BK11" s="9"/>
      <c r="BL11" s="9"/>
      <c r="BM11" s="12"/>
      <c r="BN11" s="12"/>
      <c r="BO11" s="13"/>
    </row>
    <row r="12" spans="1:67" s="6" customFormat="1" ht="12" customHeight="1" x14ac:dyDescent="0.2">
      <c r="A12" s="14" t="s">
        <v>186</v>
      </c>
      <c r="B12" s="14" t="s">
        <v>316</v>
      </c>
      <c r="C12" s="15" t="s">
        <v>317</v>
      </c>
      <c r="D12" s="15" t="s">
        <v>318</v>
      </c>
      <c r="E12" s="15" t="s">
        <v>319</v>
      </c>
      <c r="F12" s="15" t="s">
        <v>320</v>
      </c>
      <c r="G12" s="14"/>
      <c r="H12" s="14"/>
      <c r="I12" s="14"/>
      <c r="J12" s="14" t="s">
        <v>321</v>
      </c>
      <c r="K12" s="14" t="s">
        <v>322</v>
      </c>
      <c r="L12" s="14" t="s">
        <v>323</v>
      </c>
      <c r="M12" s="14" t="s">
        <v>324</v>
      </c>
      <c r="N12" s="14" t="s">
        <v>323</v>
      </c>
      <c r="O12" s="14" t="s">
        <v>325</v>
      </c>
      <c r="P12" s="14" t="s">
        <v>326</v>
      </c>
      <c r="Q12" s="14" t="s">
        <v>327</v>
      </c>
      <c r="R12" s="14" t="s">
        <v>328</v>
      </c>
      <c r="S12" s="14" t="s">
        <v>329</v>
      </c>
      <c r="T12" s="15"/>
      <c r="U12" s="15"/>
      <c r="V12" s="15"/>
      <c r="W12" s="15" t="s">
        <v>321</v>
      </c>
      <c r="X12" s="15" t="s">
        <v>322</v>
      </c>
      <c r="Y12" s="15" t="s">
        <v>323</v>
      </c>
      <c r="Z12" s="15" t="s">
        <v>324</v>
      </c>
      <c r="AA12" s="15" t="s">
        <v>323</v>
      </c>
      <c r="AB12" s="15" t="s">
        <v>325</v>
      </c>
      <c r="AC12" s="15" t="s">
        <v>326</v>
      </c>
      <c r="AD12" s="15" t="s">
        <v>327</v>
      </c>
      <c r="AE12" s="15" t="s">
        <v>328</v>
      </c>
      <c r="AF12" s="15" t="s">
        <v>329</v>
      </c>
      <c r="AG12" s="14" t="s">
        <v>330</v>
      </c>
      <c r="AH12" s="14" t="s">
        <v>330</v>
      </c>
      <c r="AI12" s="14" t="s">
        <v>330</v>
      </c>
      <c r="AJ12" s="14" t="s">
        <v>330</v>
      </c>
      <c r="AK12" s="14" t="s">
        <v>330</v>
      </c>
      <c r="AL12" s="14" t="s">
        <v>330</v>
      </c>
      <c r="AM12" s="14" t="s">
        <v>330</v>
      </c>
      <c r="AN12" s="14" t="s">
        <v>330</v>
      </c>
      <c r="AO12" s="14" t="s">
        <v>330</v>
      </c>
      <c r="AP12" s="14" t="s">
        <v>330</v>
      </c>
      <c r="AQ12" s="14" t="s">
        <v>330</v>
      </c>
      <c r="AR12" s="14" t="s">
        <v>330</v>
      </c>
      <c r="AS12" s="14" t="s">
        <v>330</v>
      </c>
      <c r="AT12" s="15" t="s">
        <v>331</v>
      </c>
      <c r="AU12" s="15" t="s">
        <v>331</v>
      </c>
      <c r="AV12" s="15" t="s">
        <v>331</v>
      </c>
      <c r="AW12" s="15" t="s">
        <v>331</v>
      </c>
      <c r="AX12" s="15" t="s">
        <v>331</v>
      </c>
      <c r="AY12" s="15" t="s">
        <v>331</v>
      </c>
      <c r="AZ12" s="15" t="s">
        <v>331</v>
      </c>
      <c r="BA12" s="15" t="s">
        <v>331</v>
      </c>
      <c r="BB12" s="15" t="s">
        <v>331</v>
      </c>
      <c r="BC12" s="15" t="s">
        <v>331</v>
      </c>
      <c r="BD12" s="15" t="s">
        <v>331</v>
      </c>
      <c r="BE12" s="15" t="s">
        <v>331</v>
      </c>
      <c r="BF12" s="15" t="s">
        <v>331</v>
      </c>
      <c r="BG12" s="14" t="s">
        <v>332</v>
      </c>
      <c r="BH12" s="14" t="s">
        <v>333</v>
      </c>
      <c r="BI12" s="14" t="s">
        <v>334</v>
      </c>
      <c r="BJ12" s="14" t="s">
        <v>335</v>
      </c>
      <c r="BK12" s="14" t="s">
        <v>336</v>
      </c>
      <c r="BL12" s="14" t="s">
        <v>337</v>
      </c>
      <c r="BM12" s="15" t="s">
        <v>338</v>
      </c>
      <c r="BN12" s="16" t="s">
        <v>339</v>
      </c>
      <c r="BO12" s="16" t="s">
        <v>340</v>
      </c>
    </row>
    <row r="13" spans="1:67" s="6" customFormat="1" ht="12" x14ac:dyDescent="0.2">
      <c r="A13" s="14" t="s">
        <v>65</v>
      </c>
      <c r="B13" s="14" t="s">
        <v>341</v>
      </c>
      <c r="C13" s="15"/>
      <c r="D13" s="15"/>
      <c r="E13" s="15"/>
      <c r="F13" s="15"/>
      <c r="G13" s="14" t="s">
        <v>342</v>
      </c>
      <c r="H13" s="14" t="s">
        <v>343</v>
      </c>
      <c r="I13" s="14" t="s">
        <v>321</v>
      </c>
      <c r="J13" s="14" t="s">
        <v>344</v>
      </c>
      <c r="K13" s="14" t="s">
        <v>344</v>
      </c>
      <c r="L13" s="14" t="s">
        <v>345</v>
      </c>
      <c r="M13" s="14" t="s">
        <v>345</v>
      </c>
      <c r="N13" s="14" t="s">
        <v>346</v>
      </c>
      <c r="O13" s="14" t="s">
        <v>346</v>
      </c>
      <c r="P13" s="14" t="s">
        <v>346</v>
      </c>
      <c r="Q13" s="14" t="s">
        <v>346</v>
      </c>
      <c r="R13" s="14" t="s">
        <v>329</v>
      </c>
      <c r="S13" s="14" t="s">
        <v>347</v>
      </c>
      <c r="T13" s="15" t="s">
        <v>342</v>
      </c>
      <c r="U13" s="15" t="s">
        <v>348</v>
      </c>
      <c r="V13" s="15" t="s">
        <v>321</v>
      </c>
      <c r="W13" s="15" t="s">
        <v>344</v>
      </c>
      <c r="X13" s="15" t="s">
        <v>344</v>
      </c>
      <c r="Y13" s="15" t="s">
        <v>345</v>
      </c>
      <c r="Z13" s="15" t="s">
        <v>345</v>
      </c>
      <c r="AA13" s="15" t="s">
        <v>346</v>
      </c>
      <c r="AB13" s="15" t="s">
        <v>346</v>
      </c>
      <c r="AC13" s="15" t="s">
        <v>346</v>
      </c>
      <c r="AD13" s="15" t="s">
        <v>346</v>
      </c>
      <c r="AE13" s="15" t="s">
        <v>329</v>
      </c>
      <c r="AF13" s="15" t="s">
        <v>347</v>
      </c>
      <c r="AG13" s="14" t="s">
        <v>43</v>
      </c>
      <c r="AH13" s="14" t="s">
        <v>75</v>
      </c>
      <c r="AI13" s="14" t="s">
        <v>187</v>
      </c>
      <c r="AJ13" s="14" t="s">
        <v>188</v>
      </c>
      <c r="AK13" s="14" t="s">
        <v>189</v>
      </c>
      <c r="AL13" s="14" t="s">
        <v>190</v>
      </c>
      <c r="AM13" s="14" t="s">
        <v>191</v>
      </c>
      <c r="AN13" s="14" t="s">
        <v>192</v>
      </c>
      <c r="AO13" s="14" t="s">
        <v>193</v>
      </c>
      <c r="AP13" s="14" t="s">
        <v>194</v>
      </c>
      <c r="AQ13" s="14" t="s">
        <v>195</v>
      </c>
      <c r="AR13" s="14" t="s">
        <v>196</v>
      </c>
      <c r="AS13" s="14" t="s">
        <v>197</v>
      </c>
      <c r="AT13" s="15" t="s">
        <v>43</v>
      </c>
      <c r="AU13" s="15" t="s">
        <v>75</v>
      </c>
      <c r="AV13" s="15" t="s">
        <v>187</v>
      </c>
      <c r="AW13" s="15" t="s">
        <v>188</v>
      </c>
      <c r="AX13" s="15" t="s">
        <v>189</v>
      </c>
      <c r="AY13" s="15" t="s">
        <v>190</v>
      </c>
      <c r="AZ13" s="15" t="s">
        <v>191</v>
      </c>
      <c r="BA13" s="15" t="s">
        <v>192</v>
      </c>
      <c r="BB13" s="15" t="s">
        <v>193</v>
      </c>
      <c r="BC13" s="15" t="s">
        <v>194</v>
      </c>
      <c r="BD13" s="15" t="s">
        <v>195</v>
      </c>
      <c r="BE13" s="15" t="s">
        <v>196</v>
      </c>
      <c r="BF13" s="15" t="s">
        <v>197</v>
      </c>
      <c r="BG13" s="14">
        <v>20</v>
      </c>
      <c r="BH13" s="14">
        <v>20</v>
      </c>
      <c r="BI13" s="14">
        <v>25</v>
      </c>
      <c r="BJ13" s="14">
        <v>25</v>
      </c>
      <c r="BK13" s="14">
        <v>35</v>
      </c>
      <c r="BL13" s="14">
        <v>35</v>
      </c>
      <c r="BM13" s="17">
        <v>0.85</v>
      </c>
      <c r="BN13" s="18" t="s">
        <v>349</v>
      </c>
      <c r="BO13" s="16" t="s">
        <v>350</v>
      </c>
    </row>
    <row r="14" spans="1:67" s="6" customFormat="1" ht="12" x14ac:dyDescent="0.2">
      <c r="A14" s="14" t="s">
        <v>65</v>
      </c>
      <c r="B14" s="14" t="s">
        <v>65</v>
      </c>
      <c r="C14" s="15"/>
      <c r="D14" s="15"/>
      <c r="E14" s="15"/>
      <c r="F14" s="15"/>
      <c r="G14" s="14"/>
      <c r="H14" s="14" t="s">
        <v>342</v>
      </c>
      <c r="I14" s="14" t="s">
        <v>344</v>
      </c>
      <c r="J14" s="14" t="s">
        <v>351</v>
      </c>
      <c r="K14" s="14" t="s">
        <v>352</v>
      </c>
      <c r="L14" s="14" t="s">
        <v>65</v>
      </c>
      <c r="M14" s="14" t="s">
        <v>65</v>
      </c>
      <c r="N14" s="14" t="s">
        <v>65</v>
      </c>
      <c r="O14" s="14" t="s">
        <v>65</v>
      </c>
      <c r="P14" s="14" t="s">
        <v>65</v>
      </c>
      <c r="Q14" s="14" t="s">
        <v>65</v>
      </c>
      <c r="R14" s="14"/>
      <c r="S14" s="14" t="s">
        <v>353</v>
      </c>
      <c r="T14" s="15"/>
      <c r="U14" s="15" t="s">
        <v>354</v>
      </c>
      <c r="V14" s="15" t="s">
        <v>344</v>
      </c>
      <c r="W14" s="15" t="s">
        <v>351</v>
      </c>
      <c r="X14" s="15" t="s">
        <v>352</v>
      </c>
      <c r="Y14" s="15" t="s">
        <v>65</v>
      </c>
      <c r="Z14" s="15" t="s">
        <v>65</v>
      </c>
      <c r="AA14" s="15" t="s">
        <v>65</v>
      </c>
      <c r="AB14" s="15" t="s">
        <v>65</v>
      </c>
      <c r="AC14" s="15" t="s">
        <v>65</v>
      </c>
      <c r="AD14" s="15" t="s">
        <v>65</v>
      </c>
      <c r="AE14" s="15"/>
      <c r="AF14" s="15" t="s">
        <v>353</v>
      </c>
      <c r="AG14" s="19" t="s">
        <v>355</v>
      </c>
      <c r="AH14" s="19" t="s">
        <v>356</v>
      </c>
      <c r="AI14" s="19" t="s">
        <v>357</v>
      </c>
      <c r="AJ14" s="19" t="s">
        <v>358</v>
      </c>
      <c r="AK14" s="19" t="s">
        <v>359</v>
      </c>
      <c r="AL14" s="19" t="s">
        <v>360</v>
      </c>
      <c r="AM14" s="19" t="s">
        <v>361</v>
      </c>
      <c r="AN14" s="19" t="s">
        <v>362</v>
      </c>
      <c r="AO14" s="19" t="s">
        <v>363</v>
      </c>
      <c r="AP14" s="19" t="s">
        <v>364</v>
      </c>
      <c r="AQ14" s="19" t="s">
        <v>365</v>
      </c>
      <c r="AR14" s="19" t="s">
        <v>366</v>
      </c>
      <c r="AS14" s="19" t="s">
        <v>367</v>
      </c>
      <c r="AT14" s="15" t="s">
        <v>75</v>
      </c>
      <c r="AU14" s="15" t="s">
        <v>187</v>
      </c>
      <c r="AV14" s="15" t="s">
        <v>188</v>
      </c>
      <c r="AW14" s="15" t="s">
        <v>189</v>
      </c>
      <c r="AX14" s="15" t="s">
        <v>190</v>
      </c>
      <c r="AY14" s="15" t="s">
        <v>191</v>
      </c>
      <c r="AZ14" s="15" t="s">
        <v>192</v>
      </c>
      <c r="BA14" s="15" t="s">
        <v>193</v>
      </c>
      <c r="BB14" s="15" t="s">
        <v>194</v>
      </c>
      <c r="BC14" s="15" t="s">
        <v>195</v>
      </c>
      <c r="BD14" s="15" t="s">
        <v>196</v>
      </c>
      <c r="BE14" s="15" t="s">
        <v>197</v>
      </c>
      <c r="BF14" s="15" t="s">
        <v>86</v>
      </c>
      <c r="BG14" s="14" t="s">
        <v>65</v>
      </c>
      <c r="BH14" s="14" t="s">
        <v>65</v>
      </c>
      <c r="BI14" s="14" t="s">
        <v>198</v>
      </c>
      <c r="BJ14" s="14" t="s">
        <v>198</v>
      </c>
      <c r="BK14" s="14" t="s">
        <v>199</v>
      </c>
      <c r="BL14" s="14" t="s">
        <v>199</v>
      </c>
      <c r="BM14" s="15" t="s">
        <v>65</v>
      </c>
      <c r="BN14" s="15" t="s">
        <v>65</v>
      </c>
      <c r="BO14" s="16" t="s">
        <v>65</v>
      </c>
    </row>
    <row r="15" spans="1:67" s="8" customFormat="1" ht="12" x14ac:dyDescent="0.2">
      <c r="A15" s="8" t="s">
        <v>309</v>
      </c>
      <c r="B15" s="8">
        <v>27566</v>
      </c>
      <c r="C15" s="8">
        <v>6945</v>
      </c>
      <c r="D15" s="8">
        <v>6927</v>
      </c>
      <c r="E15" s="8">
        <v>6782</v>
      </c>
      <c r="F15" s="8">
        <v>6912</v>
      </c>
      <c r="G15" s="8">
        <v>1044</v>
      </c>
      <c r="H15" s="8">
        <v>780</v>
      </c>
      <c r="I15" s="8">
        <v>22484</v>
      </c>
      <c r="J15" s="8">
        <v>74</v>
      </c>
      <c r="K15" s="8">
        <v>2776</v>
      </c>
      <c r="L15" s="8">
        <v>178</v>
      </c>
      <c r="M15" s="8">
        <v>167</v>
      </c>
      <c r="N15" s="8">
        <v>14</v>
      </c>
      <c r="O15" s="8">
        <v>17</v>
      </c>
      <c r="P15" s="8">
        <v>5</v>
      </c>
      <c r="Q15" s="8">
        <v>23</v>
      </c>
      <c r="R15" s="8">
        <v>4</v>
      </c>
      <c r="S15" s="8">
        <v>0</v>
      </c>
      <c r="T15" s="8">
        <v>3.7869999999999999</v>
      </c>
      <c r="U15" s="8">
        <v>2.83</v>
      </c>
      <c r="V15" s="8">
        <v>81.56</v>
      </c>
      <c r="W15" s="8">
        <v>0.26800000000000002</v>
      </c>
      <c r="X15" s="8">
        <v>10.07</v>
      </c>
      <c r="Y15" s="8">
        <v>0.64600000000000002</v>
      </c>
      <c r="Z15" s="8">
        <v>0.60599999999999998</v>
      </c>
      <c r="AA15" s="8">
        <v>5.0999999999999997E-2</v>
      </c>
      <c r="AB15" s="8">
        <v>6.2E-2</v>
      </c>
      <c r="AC15" s="8">
        <v>1.7999999999999999E-2</v>
      </c>
      <c r="AD15" s="8">
        <v>8.3000000000000004E-2</v>
      </c>
      <c r="AE15" s="8">
        <v>1.4999999999999999E-2</v>
      </c>
      <c r="AF15" s="8">
        <v>0</v>
      </c>
      <c r="AG15" s="8">
        <v>122</v>
      </c>
      <c r="AH15" s="8">
        <v>527</v>
      </c>
      <c r="AI15" s="8">
        <v>2880</v>
      </c>
      <c r="AJ15" s="8">
        <v>12895</v>
      </c>
      <c r="AK15" s="8">
        <v>9387</v>
      </c>
      <c r="AL15" s="8">
        <v>1474</v>
      </c>
      <c r="AM15" s="8">
        <v>220</v>
      </c>
      <c r="AN15" s="8">
        <v>50</v>
      </c>
      <c r="AO15" s="8">
        <v>9</v>
      </c>
      <c r="AP15" s="8">
        <v>1</v>
      </c>
      <c r="AQ15" s="8">
        <v>1</v>
      </c>
      <c r="AR15" s="8">
        <v>0</v>
      </c>
      <c r="AS15" s="8">
        <v>0</v>
      </c>
      <c r="AT15" s="8">
        <v>0.443</v>
      </c>
      <c r="AU15" s="8">
        <v>1.9119999999999999</v>
      </c>
      <c r="AV15" s="8">
        <v>10.45</v>
      </c>
      <c r="AW15" s="8">
        <v>46.78</v>
      </c>
      <c r="AX15" s="8">
        <v>34.049999999999997</v>
      </c>
      <c r="AY15" s="8">
        <v>5.3470000000000004</v>
      </c>
      <c r="AZ15" s="8">
        <v>0.79800000000000004</v>
      </c>
      <c r="BA15" s="8">
        <v>0.18099999999999999</v>
      </c>
      <c r="BB15" s="8">
        <v>3.3000000000000002E-2</v>
      </c>
      <c r="BC15" s="8">
        <v>4.0000000000000001E-3</v>
      </c>
      <c r="BD15" s="8">
        <v>4.0000000000000001E-3</v>
      </c>
      <c r="BE15" s="8">
        <v>0</v>
      </c>
      <c r="BF15" s="8">
        <v>0</v>
      </c>
      <c r="BG15" s="8">
        <v>24037</v>
      </c>
      <c r="BH15" s="8">
        <v>87.2</v>
      </c>
      <c r="BI15" s="8">
        <v>11142</v>
      </c>
      <c r="BJ15" s="8">
        <v>40.42</v>
      </c>
      <c r="BK15" s="8">
        <v>281</v>
      </c>
      <c r="BL15" s="8">
        <v>1.0189999999999999</v>
      </c>
      <c r="BM15" s="8">
        <v>27.8</v>
      </c>
      <c r="BN15" s="8">
        <v>24.1</v>
      </c>
      <c r="BO15" s="8">
        <v>4.2</v>
      </c>
    </row>
    <row r="16" spans="1:67" s="7" customFormat="1" ht="12" x14ac:dyDescent="0.2">
      <c r="A16" s="7" t="s">
        <v>294</v>
      </c>
    </row>
    <row r="17" spans="1:1" s="7" customFormat="1" ht="12" x14ac:dyDescent="0.2">
      <c r="A17" s="7" t="s">
        <v>295</v>
      </c>
    </row>
    <row r="18" spans="1:1" s="7" customFormat="1" ht="12" x14ac:dyDescent="0.2">
      <c r="A18" s="7" t="s">
        <v>296</v>
      </c>
    </row>
    <row r="19" spans="1:1" s="7" customFormat="1" ht="12" x14ac:dyDescent="0.2">
      <c r="A19" s="7" t="s">
        <v>297</v>
      </c>
    </row>
    <row r="20" spans="1:1" s="7" customFormat="1" ht="12" x14ac:dyDescent="0.2">
      <c r="A20" s="7" t="s">
        <v>298</v>
      </c>
    </row>
    <row r="21" spans="1:1" s="7" customFormat="1" ht="12" x14ac:dyDescent="0.2">
      <c r="A21" s="7" t="s">
        <v>299</v>
      </c>
    </row>
    <row r="22" spans="1:1" s="7" customFormat="1" ht="12" x14ac:dyDescent="0.2">
      <c r="A22" s="7" t="s">
        <v>300</v>
      </c>
    </row>
    <row r="23" spans="1:1" s="7" customFormat="1" ht="12" x14ac:dyDescent="0.2">
      <c r="A23" s="7" t="s">
        <v>256</v>
      </c>
    </row>
  </sheetData>
  <mergeCells count="5">
    <mergeCell ref="C11:F11"/>
    <mergeCell ref="H11:S11"/>
    <mergeCell ref="U11:AF11"/>
    <mergeCell ref="AG11:AS11"/>
    <mergeCell ref="AT11:BF11"/>
  </mergeCell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workbookViewId="0"/>
  </sheetViews>
  <sheetFormatPr defaultRowHeight="12.75" x14ac:dyDescent="0.2"/>
  <cols>
    <col min="1" max="1" width="15.28515625" customWidth="1"/>
  </cols>
  <sheetData>
    <row r="1" spans="1:2" s="1" customFormat="1" ht="18" x14ac:dyDescent="0.25">
      <c r="A1" s="1" t="s">
        <v>0</v>
      </c>
    </row>
    <row r="3" spans="1:2" s="2" customFormat="1" x14ac:dyDescent="0.2">
      <c r="A3" s="2" t="s">
        <v>97</v>
      </c>
    </row>
    <row r="4" spans="1:2" x14ac:dyDescent="0.2">
      <c r="A4" s="4" t="s">
        <v>98</v>
      </c>
      <c r="B4" t="s">
        <v>99</v>
      </c>
    </row>
    <row r="5" spans="1:2" x14ac:dyDescent="0.2">
      <c r="A5" s="4" t="s">
        <v>100</v>
      </c>
      <c r="B5" t="s">
        <v>101</v>
      </c>
    </row>
    <row r="6" spans="1:2" x14ac:dyDescent="0.2">
      <c r="A6" s="4" t="s">
        <v>102</v>
      </c>
      <c r="B6" t="s">
        <v>103</v>
      </c>
    </row>
    <row r="7" spans="1:2" x14ac:dyDescent="0.2">
      <c r="A7" s="4" t="s">
        <v>104</v>
      </c>
      <c r="B7" t="s">
        <v>103</v>
      </c>
    </row>
    <row r="8" spans="1:2" x14ac:dyDescent="0.2">
      <c r="A8" s="4" t="s">
        <v>105</v>
      </c>
      <c r="B8" t="s">
        <v>103</v>
      </c>
    </row>
    <row r="9" spans="1:2" x14ac:dyDescent="0.2">
      <c r="A9" s="4" t="s">
        <v>106</v>
      </c>
      <c r="B9" t="s">
        <v>103</v>
      </c>
    </row>
    <row r="10" spans="1:2" x14ac:dyDescent="0.2">
      <c r="A10" s="4" t="s">
        <v>107</v>
      </c>
      <c r="B10" t="s">
        <v>108</v>
      </c>
    </row>
    <row r="11" spans="1:2" x14ac:dyDescent="0.2">
      <c r="A11" s="4" t="s">
        <v>109</v>
      </c>
      <c r="B11" t="s">
        <v>108</v>
      </c>
    </row>
    <row r="12" spans="1:2" x14ac:dyDescent="0.2">
      <c r="A12" s="4" t="s">
        <v>110</v>
      </c>
      <c r="B12" t="s">
        <v>108</v>
      </c>
    </row>
    <row r="13" spans="1:2" x14ac:dyDescent="0.2">
      <c r="A13" s="4" t="s">
        <v>111</v>
      </c>
      <c r="B13" t="s">
        <v>108</v>
      </c>
    </row>
    <row r="14" spans="1:2" x14ac:dyDescent="0.2">
      <c r="A14" s="4" t="s">
        <v>112</v>
      </c>
      <c r="B14" t="s">
        <v>108</v>
      </c>
    </row>
    <row r="15" spans="1:2" x14ac:dyDescent="0.2">
      <c r="A15" s="4" t="s">
        <v>113</v>
      </c>
      <c r="B15" t="s">
        <v>108</v>
      </c>
    </row>
    <row r="16" spans="1:2" x14ac:dyDescent="0.2">
      <c r="A16" s="4" t="s">
        <v>114</v>
      </c>
      <c r="B16" t="s">
        <v>108</v>
      </c>
    </row>
    <row r="17" spans="1:2" x14ac:dyDescent="0.2">
      <c r="A17" s="4" t="s">
        <v>115</v>
      </c>
      <c r="B17" t="s">
        <v>108</v>
      </c>
    </row>
    <row r="18" spans="1:2" x14ac:dyDescent="0.2">
      <c r="A18" s="4" t="s">
        <v>116</v>
      </c>
      <c r="B18" t="s">
        <v>108</v>
      </c>
    </row>
    <row r="19" spans="1:2" x14ac:dyDescent="0.2">
      <c r="A19" s="4" t="s">
        <v>117</v>
      </c>
      <c r="B19" t="s">
        <v>108</v>
      </c>
    </row>
    <row r="20" spans="1:2" x14ac:dyDescent="0.2">
      <c r="A20" s="4" t="s">
        <v>118</v>
      </c>
      <c r="B20" t="s">
        <v>108</v>
      </c>
    </row>
    <row r="21" spans="1:2" x14ac:dyDescent="0.2">
      <c r="A21" s="4" t="s">
        <v>119</v>
      </c>
      <c r="B21" t="s">
        <v>108</v>
      </c>
    </row>
    <row r="22" spans="1:2" x14ac:dyDescent="0.2">
      <c r="A22" s="4" t="s">
        <v>120</v>
      </c>
      <c r="B22" t="s">
        <v>108</v>
      </c>
    </row>
    <row r="23" spans="1:2" x14ac:dyDescent="0.2">
      <c r="A23" s="4" t="s">
        <v>121</v>
      </c>
      <c r="B23" t="s">
        <v>122</v>
      </c>
    </row>
    <row r="24" spans="1:2" x14ac:dyDescent="0.2">
      <c r="A24" s="4" t="s">
        <v>123</v>
      </c>
      <c r="B24" t="s">
        <v>122</v>
      </c>
    </row>
    <row r="25" spans="1:2" x14ac:dyDescent="0.2">
      <c r="A25" s="4" t="s">
        <v>124</v>
      </c>
      <c r="B25" t="s">
        <v>122</v>
      </c>
    </row>
    <row r="26" spans="1:2" x14ac:dyDescent="0.2">
      <c r="A26" s="4" t="s">
        <v>125</v>
      </c>
      <c r="B26" t="s">
        <v>122</v>
      </c>
    </row>
    <row r="27" spans="1:2" x14ac:dyDescent="0.2">
      <c r="A27" s="4" t="s">
        <v>126</v>
      </c>
      <c r="B27" t="s">
        <v>122</v>
      </c>
    </row>
    <row r="28" spans="1:2" x14ac:dyDescent="0.2">
      <c r="A28" s="4" t="s">
        <v>127</v>
      </c>
      <c r="B28" t="s">
        <v>122</v>
      </c>
    </row>
    <row r="29" spans="1:2" x14ac:dyDescent="0.2">
      <c r="A29" s="4" t="s">
        <v>128</v>
      </c>
      <c r="B29" t="s">
        <v>122</v>
      </c>
    </row>
    <row r="30" spans="1:2" x14ac:dyDescent="0.2">
      <c r="A30" s="4" t="s">
        <v>129</v>
      </c>
      <c r="B30" t="s">
        <v>122</v>
      </c>
    </row>
    <row r="31" spans="1:2" x14ac:dyDescent="0.2">
      <c r="A31" s="4" t="s">
        <v>130</v>
      </c>
      <c r="B31" t="s">
        <v>122</v>
      </c>
    </row>
    <row r="32" spans="1:2" x14ac:dyDescent="0.2">
      <c r="A32" s="4" t="s">
        <v>131</v>
      </c>
      <c r="B32" t="s">
        <v>122</v>
      </c>
    </row>
    <row r="33" spans="1:2" x14ac:dyDescent="0.2">
      <c r="A33" s="4" t="s">
        <v>132</v>
      </c>
      <c r="B33" t="s">
        <v>122</v>
      </c>
    </row>
    <row r="34" spans="1:2" x14ac:dyDescent="0.2">
      <c r="A34" s="4" t="s">
        <v>133</v>
      </c>
      <c r="B34" t="s">
        <v>122</v>
      </c>
    </row>
    <row r="35" spans="1:2" x14ac:dyDescent="0.2">
      <c r="A35" s="4" t="s">
        <v>134</v>
      </c>
      <c r="B35" t="s">
        <v>122</v>
      </c>
    </row>
    <row r="36" spans="1:2" x14ac:dyDescent="0.2">
      <c r="A36" s="4" t="s">
        <v>135</v>
      </c>
      <c r="B36" t="s">
        <v>136</v>
      </c>
    </row>
    <row r="37" spans="1:2" x14ac:dyDescent="0.2">
      <c r="A37" s="4" t="s">
        <v>137</v>
      </c>
      <c r="B37" t="s">
        <v>136</v>
      </c>
    </row>
    <row r="38" spans="1:2" x14ac:dyDescent="0.2">
      <c r="A38" s="4" t="s">
        <v>138</v>
      </c>
      <c r="B38" t="s">
        <v>136</v>
      </c>
    </row>
    <row r="39" spans="1:2" x14ac:dyDescent="0.2">
      <c r="A39" s="4" t="s">
        <v>139</v>
      </c>
      <c r="B39" t="s">
        <v>136</v>
      </c>
    </row>
    <row r="40" spans="1:2" x14ac:dyDescent="0.2">
      <c r="A40" s="4" t="s">
        <v>140</v>
      </c>
      <c r="B40" t="s">
        <v>136</v>
      </c>
    </row>
    <row r="41" spans="1:2" x14ac:dyDescent="0.2">
      <c r="A41" s="4" t="s">
        <v>141</v>
      </c>
      <c r="B41" t="s">
        <v>136</v>
      </c>
    </row>
    <row r="42" spans="1:2" x14ac:dyDescent="0.2">
      <c r="A42" s="4" t="s">
        <v>142</v>
      </c>
      <c r="B42" t="s">
        <v>136</v>
      </c>
    </row>
    <row r="43" spans="1:2" x14ac:dyDescent="0.2">
      <c r="A43" s="4" t="s">
        <v>143</v>
      </c>
      <c r="B43" t="s">
        <v>136</v>
      </c>
    </row>
    <row r="44" spans="1:2" x14ac:dyDescent="0.2">
      <c r="A44" s="4" t="s">
        <v>144</v>
      </c>
      <c r="B44" t="s">
        <v>136</v>
      </c>
    </row>
    <row r="45" spans="1:2" x14ac:dyDescent="0.2">
      <c r="A45" s="4" t="s">
        <v>145</v>
      </c>
      <c r="B45" t="s">
        <v>136</v>
      </c>
    </row>
    <row r="46" spans="1:2" x14ac:dyDescent="0.2">
      <c r="A46" s="4" t="s">
        <v>146</v>
      </c>
      <c r="B46" t="s">
        <v>136</v>
      </c>
    </row>
    <row r="47" spans="1:2" x14ac:dyDescent="0.2">
      <c r="A47" s="4" t="s">
        <v>147</v>
      </c>
      <c r="B47" t="s">
        <v>136</v>
      </c>
    </row>
    <row r="48" spans="1:2" x14ac:dyDescent="0.2">
      <c r="A48" s="4" t="s">
        <v>148</v>
      </c>
      <c r="B48" t="s">
        <v>136</v>
      </c>
    </row>
    <row r="49" spans="1:2" x14ac:dyDescent="0.2">
      <c r="A49" s="4" t="s">
        <v>149</v>
      </c>
      <c r="B49" t="s">
        <v>150</v>
      </c>
    </row>
    <row r="50" spans="1:2" x14ac:dyDescent="0.2">
      <c r="A50" s="4" t="s">
        <v>151</v>
      </c>
      <c r="B50" t="s">
        <v>150</v>
      </c>
    </row>
    <row r="51" spans="1:2" x14ac:dyDescent="0.2">
      <c r="A51" s="4" t="s">
        <v>152</v>
      </c>
      <c r="B51" t="s">
        <v>150</v>
      </c>
    </row>
    <row r="52" spans="1:2" x14ac:dyDescent="0.2">
      <c r="A52" s="4" t="s">
        <v>153</v>
      </c>
      <c r="B52" t="s">
        <v>150</v>
      </c>
    </row>
    <row r="53" spans="1:2" x14ac:dyDescent="0.2">
      <c r="A53" s="4" t="s">
        <v>154</v>
      </c>
      <c r="B53" t="s">
        <v>150</v>
      </c>
    </row>
    <row r="54" spans="1:2" x14ac:dyDescent="0.2">
      <c r="A54" s="4" t="s">
        <v>155</v>
      </c>
      <c r="B54" t="s">
        <v>150</v>
      </c>
    </row>
    <row r="55" spans="1:2" x14ac:dyDescent="0.2">
      <c r="A55" s="4" t="s">
        <v>156</v>
      </c>
      <c r="B55" t="s">
        <v>150</v>
      </c>
    </row>
    <row r="56" spans="1:2" x14ac:dyDescent="0.2">
      <c r="A56" s="4" t="s">
        <v>157</v>
      </c>
      <c r="B56" t="s">
        <v>150</v>
      </c>
    </row>
    <row r="57" spans="1:2" x14ac:dyDescent="0.2">
      <c r="A57" s="4" t="s">
        <v>158</v>
      </c>
      <c r="B57" t="s">
        <v>150</v>
      </c>
    </row>
    <row r="58" spans="1:2" x14ac:dyDescent="0.2">
      <c r="A58" s="4" t="s">
        <v>159</v>
      </c>
      <c r="B58" t="s">
        <v>150</v>
      </c>
    </row>
    <row r="59" spans="1:2" x14ac:dyDescent="0.2">
      <c r="A59" s="4" t="s">
        <v>160</v>
      </c>
      <c r="B59" t="s">
        <v>150</v>
      </c>
    </row>
    <row r="60" spans="1:2" x14ac:dyDescent="0.2">
      <c r="A60" s="4" t="s">
        <v>161</v>
      </c>
      <c r="B60" t="s">
        <v>150</v>
      </c>
    </row>
    <row r="61" spans="1:2" x14ac:dyDescent="0.2">
      <c r="A61" s="4" t="s">
        <v>162</v>
      </c>
      <c r="B61" t="s">
        <v>150</v>
      </c>
    </row>
    <row r="62" spans="1:2" x14ac:dyDescent="0.2">
      <c r="A62" s="4" t="s">
        <v>163</v>
      </c>
      <c r="B62" t="s">
        <v>164</v>
      </c>
    </row>
    <row r="63" spans="1:2" x14ac:dyDescent="0.2">
      <c r="A63" s="4" t="s">
        <v>165</v>
      </c>
      <c r="B63" t="s">
        <v>166</v>
      </c>
    </row>
    <row r="64" spans="1:2" x14ac:dyDescent="0.2">
      <c r="A64" s="4" t="s">
        <v>167</v>
      </c>
      <c r="B64" t="s">
        <v>168</v>
      </c>
    </row>
    <row r="65" spans="1:2" x14ac:dyDescent="0.2">
      <c r="A65" s="4" t="s">
        <v>169</v>
      </c>
      <c r="B65" t="s">
        <v>170</v>
      </c>
    </row>
    <row r="66" spans="1:2" x14ac:dyDescent="0.2">
      <c r="A66" s="4" t="s">
        <v>171</v>
      </c>
      <c r="B66" t="s">
        <v>172</v>
      </c>
    </row>
    <row r="67" spans="1:2" x14ac:dyDescent="0.2">
      <c r="A67" s="4" t="s">
        <v>173</v>
      </c>
      <c r="B67" t="s">
        <v>174</v>
      </c>
    </row>
    <row r="68" spans="1:2" x14ac:dyDescent="0.2">
      <c r="A68" s="4" t="s">
        <v>175</v>
      </c>
      <c r="B68" t="s">
        <v>176</v>
      </c>
    </row>
    <row r="69" spans="1:2" x14ac:dyDescent="0.2">
      <c r="A69" s="4" t="s">
        <v>177</v>
      </c>
      <c r="B69" t="s">
        <v>178</v>
      </c>
    </row>
    <row r="70" spans="1:2" x14ac:dyDescent="0.2">
      <c r="A70" s="4" t="s">
        <v>179</v>
      </c>
      <c r="B70" t="s">
        <v>180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2"/>
  <sheetViews>
    <sheetView tabSelected="1" workbookViewId="0">
      <selection activeCell="A11" sqref="A11:XFD14"/>
    </sheetView>
  </sheetViews>
  <sheetFormatPr defaultColWidth="6.7109375" defaultRowHeight="12.75" x14ac:dyDescent="0.2"/>
  <sheetData>
    <row r="1" spans="1:67" s="1" customFormat="1" ht="18" x14ac:dyDescent="0.25">
      <c r="A1" s="1" t="s">
        <v>0</v>
      </c>
    </row>
    <row r="3" spans="1:67" s="5" customFormat="1" x14ac:dyDescent="0.2">
      <c r="A3" s="5" t="s">
        <v>181</v>
      </c>
    </row>
    <row r="4" spans="1:67" s="5" customFormat="1" x14ac:dyDescent="0.2">
      <c r="A4" s="5" t="s">
        <v>182</v>
      </c>
    </row>
    <row r="5" spans="1:67" s="5" customFormat="1" x14ac:dyDescent="0.2">
      <c r="A5" s="5" t="s">
        <v>183</v>
      </c>
    </row>
    <row r="6" spans="1:67" s="5" customFormat="1" x14ac:dyDescent="0.2">
      <c r="A6" s="5" t="s">
        <v>184</v>
      </c>
    </row>
    <row r="10" spans="1:67" s="2" customFormat="1" x14ac:dyDescent="0.2">
      <c r="A10" s="2" t="s">
        <v>185</v>
      </c>
    </row>
    <row r="11" spans="1:67" x14ac:dyDescent="0.2">
      <c r="A11" s="9"/>
      <c r="B11" s="9"/>
      <c r="C11" s="22" t="s">
        <v>311</v>
      </c>
      <c r="D11" s="22"/>
      <c r="E11" s="22"/>
      <c r="F11" s="23"/>
      <c r="G11" s="10"/>
      <c r="H11" s="24" t="s">
        <v>312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/>
      <c r="T11" s="11"/>
      <c r="U11" s="27" t="s">
        <v>313</v>
      </c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9" t="s">
        <v>314</v>
      </c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1" t="s">
        <v>315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9"/>
      <c r="BH11" s="9"/>
      <c r="BI11" s="9"/>
      <c r="BJ11" s="9"/>
      <c r="BK11" s="9"/>
      <c r="BL11" s="9"/>
      <c r="BM11" s="12"/>
      <c r="BN11" s="12"/>
      <c r="BO11" s="13"/>
    </row>
    <row r="12" spans="1:67" s="6" customFormat="1" ht="12" customHeight="1" x14ac:dyDescent="0.2">
      <c r="A12" s="14" t="s">
        <v>186</v>
      </c>
      <c r="B12" s="14" t="s">
        <v>316</v>
      </c>
      <c r="C12" s="15" t="s">
        <v>317</v>
      </c>
      <c r="D12" s="15" t="s">
        <v>318</v>
      </c>
      <c r="E12" s="15" t="s">
        <v>319</v>
      </c>
      <c r="F12" s="15" t="s">
        <v>320</v>
      </c>
      <c r="G12" s="14"/>
      <c r="H12" s="14"/>
      <c r="I12" s="14"/>
      <c r="J12" s="14" t="s">
        <v>321</v>
      </c>
      <c r="K12" s="14" t="s">
        <v>322</v>
      </c>
      <c r="L12" s="14" t="s">
        <v>323</v>
      </c>
      <c r="M12" s="14" t="s">
        <v>324</v>
      </c>
      <c r="N12" s="14" t="s">
        <v>323</v>
      </c>
      <c r="O12" s="14" t="s">
        <v>325</v>
      </c>
      <c r="P12" s="14" t="s">
        <v>326</v>
      </c>
      <c r="Q12" s="14" t="s">
        <v>327</v>
      </c>
      <c r="R12" s="14" t="s">
        <v>328</v>
      </c>
      <c r="S12" s="14" t="s">
        <v>329</v>
      </c>
      <c r="T12" s="15"/>
      <c r="U12" s="15"/>
      <c r="V12" s="15"/>
      <c r="W12" s="15" t="s">
        <v>321</v>
      </c>
      <c r="X12" s="15" t="s">
        <v>322</v>
      </c>
      <c r="Y12" s="15" t="s">
        <v>323</v>
      </c>
      <c r="Z12" s="15" t="s">
        <v>324</v>
      </c>
      <c r="AA12" s="15" t="s">
        <v>323</v>
      </c>
      <c r="AB12" s="15" t="s">
        <v>325</v>
      </c>
      <c r="AC12" s="15" t="s">
        <v>326</v>
      </c>
      <c r="AD12" s="15" t="s">
        <v>327</v>
      </c>
      <c r="AE12" s="15" t="s">
        <v>328</v>
      </c>
      <c r="AF12" s="15" t="s">
        <v>329</v>
      </c>
      <c r="AG12" s="14" t="s">
        <v>330</v>
      </c>
      <c r="AH12" s="14" t="s">
        <v>330</v>
      </c>
      <c r="AI12" s="14" t="s">
        <v>330</v>
      </c>
      <c r="AJ12" s="14" t="s">
        <v>330</v>
      </c>
      <c r="AK12" s="14" t="s">
        <v>330</v>
      </c>
      <c r="AL12" s="14" t="s">
        <v>330</v>
      </c>
      <c r="AM12" s="14" t="s">
        <v>330</v>
      </c>
      <c r="AN12" s="14" t="s">
        <v>330</v>
      </c>
      <c r="AO12" s="14" t="s">
        <v>330</v>
      </c>
      <c r="AP12" s="14" t="s">
        <v>330</v>
      </c>
      <c r="AQ12" s="14" t="s">
        <v>330</v>
      </c>
      <c r="AR12" s="14" t="s">
        <v>330</v>
      </c>
      <c r="AS12" s="14" t="s">
        <v>330</v>
      </c>
      <c r="AT12" s="15" t="s">
        <v>331</v>
      </c>
      <c r="AU12" s="15" t="s">
        <v>331</v>
      </c>
      <c r="AV12" s="15" t="s">
        <v>331</v>
      </c>
      <c r="AW12" s="15" t="s">
        <v>331</v>
      </c>
      <c r="AX12" s="15" t="s">
        <v>331</v>
      </c>
      <c r="AY12" s="15" t="s">
        <v>331</v>
      </c>
      <c r="AZ12" s="15" t="s">
        <v>331</v>
      </c>
      <c r="BA12" s="15" t="s">
        <v>331</v>
      </c>
      <c r="BB12" s="15" t="s">
        <v>331</v>
      </c>
      <c r="BC12" s="15" t="s">
        <v>331</v>
      </c>
      <c r="BD12" s="15" t="s">
        <v>331</v>
      </c>
      <c r="BE12" s="15" t="s">
        <v>331</v>
      </c>
      <c r="BF12" s="15" t="s">
        <v>331</v>
      </c>
      <c r="BG12" s="14" t="s">
        <v>332</v>
      </c>
      <c r="BH12" s="14" t="s">
        <v>333</v>
      </c>
      <c r="BI12" s="14" t="s">
        <v>334</v>
      </c>
      <c r="BJ12" s="14" t="s">
        <v>335</v>
      </c>
      <c r="BK12" s="14" t="s">
        <v>336</v>
      </c>
      <c r="BL12" s="14" t="s">
        <v>337</v>
      </c>
      <c r="BM12" s="15" t="s">
        <v>338</v>
      </c>
      <c r="BN12" s="16" t="s">
        <v>339</v>
      </c>
      <c r="BO12" s="16" t="s">
        <v>340</v>
      </c>
    </row>
    <row r="13" spans="1:67" s="6" customFormat="1" ht="12" x14ac:dyDescent="0.2">
      <c r="A13" s="14" t="s">
        <v>65</v>
      </c>
      <c r="B13" s="14" t="s">
        <v>341</v>
      </c>
      <c r="C13" s="15"/>
      <c r="D13" s="15"/>
      <c r="E13" s="15"/>
      <c r="F13" s="15"/>
      <c r="G13" s="14" t="s">
        <v>342</v>
      </c>
      <c r="H13" s="14" t="s">
        <v>343</v>
      </c>
      <c r="I13" s="14" t="s">
        <v>321</v>
      </c>
      <c r="J13" s="14" t="s">
        <v>344</v>
      </c>
      <c r="K13" s="14" t="s">
        <v>344</v>
      </c>
      <c r="L13" s="14" t="s">
        <v>345</v>
      </c>
      <c r="M13" s="14" t="s">
        <v>345</v>
      </c>
      <c r="N13" s="14" t="s">
        <v>346</v>
      </c>
      <c r="O13" s="14" t="s">
        <v>346</v>
      </c>
      <c r="P13" s="14" t="s">
        <v>346</v>
      </c>
      <c r="Q13" s="14" t="s">
        <v>346</v>
      </c>
      <c r="R13" s="14" t="s">
        <v>329</v>
      </c>
      <c r="S13" s="14" t="s">
        <v>347</v>
      </c>
      <c r="T13" s="15" t="s">
        <v>342</v>
      </c>
      <c r="U13" s="15" t="s">
        <v>348</v>
      </c>
      <c r="V13" s="15" t="s">
        <v>321</v>
      </c>
      <c r="W13" s="15" t="s">
        <v>344</v>
      </c>
      <c r="X13" s="15" t="s">
        <v>344</v>
      </c>
      <c r="Y13" s="15" t="s">
        <v>345</v>
      </c>
      <c r="Z13" s="15" t="s">
        <v>345</v>
      </c>
      <c r="AA13" s="15" t="s">
        <v>346</v>
      </c>
      <c r="AB13" s="15" t="s">
        <v>346</v>
      </c>
      <c r="AC13" s="15" t="s">
        <v>346</v>
      </c>
      <c r="AD13" s="15" t="s">
        <v>346</v>
      </c>
      <c r="AE13" s="15" t="s">
        <v>329</v>
      </c>
      <c r="AF13" s="15" t="s">
        <v>347</v>
      </c>
      <c r="AG13" s="14" t="s">
        <v>43</v>
      </c>
      <c r="AH13" s="14" t="s">
        <v>75</v>
      </c>
      <c r="AI13" s="14" t="s">
        <v>187</v>
      </c>
      <c r="AJ13" s="14" t="s">
        <v>188</v>
      </c>
      <c r="AK13" s="14" t="s">
        <v>189</v>
      </c>
      <c r="AL13" s="14" t="s">
        <v>190</v>
      </c>
      <c r="AM13" s="14" t="s">
        <v>191</v>
      </c>
      <c r="AN13" s="14" t="s">
        <v>192</v>
      </c>
      <c r="AO13" s="14" t="s">
        <v>193</v>
      </c>
      <c r="AP13" s="14" t="s">
        <v>194</v>
      </c>
      <c r="AQ13" s="14" t="s">
        <v>195</v>
      </c>
      <c r="AR13" s="14" t="s">
        <v>196</v>
      </c>
      <c r="AS13" s="14" t="s">
        <v>197</v>
      </c>
      <c r="AT13" s="15" t="s">
        <v>43</v>
      </c>
      <c r="AU13" s="15" t="s">
        <v>75</v>
      </c>
      <c r="AV13" s="15" t="s">
        <v>187</v>
      </c>
      <c r="AW13" s="15" t="s">
        <v>188</v>
      </c>
      <c r="AX13" s="15" t="s">
        <v>189</v>
      </c>
      <c r="AY13" s="15" t="s">
        <v>190</v>
      </c>
      <c r="AZ13" s="15" t="s">
        <v>191</v>
      </c>
      <c r="BA13" s="15" t="s">
        <v>192</v>
      </c>
      <c r="BB13" s="15" t="s">
        <v>193</v>
      </c>
      <c r="BC13" s="15" t="s">
        <v>194</v>
      </c>
      <c r="BD13" s="15" t="s">
        <v>195</v>
      </c>
      <c r="BE13" s="15" t="s">
        <v>196</v>
      </c>
      <c r="BF13" s="15" t="s">
        <v>197</v>
      </c>
      <c r="BG13" s="14">
        <v>20</v>
      </c>
      <c r="BH13" s="14">
        <v>20</v>
      </c>
      <c r="BI13" s="14">
        <v>25</v>
      </c>
      <c r="BJ13" s="14">
        <v>25</v>
      </c>
      <c r="BK13" s="14">
        <v>35</v>
      </c>
      <c r="BL13" s="14">
        <v>35</v>
      </c>
      <c r="BM13" s="17">
        <v>0.85</v>
      </c>
      <c r="BN13" s="18" t="s">
        <v>349</v>
      </c>
      <c r="BO13" s="16" t="s">
        <v>350</v>
      </c>
    </row>
    <row r="14" spans="1:67" s="6" customFormat="1" ht="12" x14ac:dyDescent="0.2">
      <c r="A14" s="14" t="s">
        <v>65</v>
      </c>
      <c r="B14" s="14" t="s">
        <v>65</v>
      </c>
      <c r="C14" s="15"/>
      <c r="D14" s="15"/>
      <c r="E14" s="15"/>
      <c r="F14" s="15"/>
      <c r="G14" s="14"/>
      <c r="H14" s="14" t="s">
        <v>342</v>
      </c>
      <c r="I14" s="14" t="s">
        <v>344</v>
      </c>
      <c r="J14" s="14" t="s">
        <v>351</v>
      </c>
      <c r="K14" s="14" t="s">
        <v>352</v>
      </c>
      <c r="L14" s="14" t="s">
        <v>65</v>
      </c>
      <c r="M14" s="14" t="s">
        <v>65</v>
      </c>
      <c r="N14" s="14" t="s">
        <v>65</v>
      </c>
      <c r="O14" s="14" t="s">
        <v>65</v>
      </c>
      <c r="P14" s="14" t="s">
        <v>65</v>
      </c>
      <c r="Q14" s="14" t="s">
        <v>65</v>
      </c>
      <c r="R14" s="14"/>
      <c r="S14" s="14" t="s">
        <v>353</v>
      </c>
      <c r="T14" s="15"/>
      <c r="U14" s="15" t="s">
        <v>354</v>
      </c>
      <c r="V14" s="15" t="s">
        <v>344</v>
      </c>
      <c r="W14" s="15" t="s">
        <v>351</v>
      </c>
      <c r="X14" s="15" t="s">
        <v>352</v>
      </c>
      <c r="Y14" s="15" t="s">
        <v>65</v>
      </c>
      <c r="Z14" s="15" t="s">
        <v>65</v>
      </c>
      <c r="AA14" s="15" t="s">
        <v>65</v>
      </c>
      <c r="AB14" s="15" t="s">
        <v>65</v>
      </c>
      <c r="AC14" s="15" t="s">
        <v>65</v>
      </c>
      <c r="AD14" s="15" t="s">
        <v>65</v>
      </c>
      <c r="AE14" s="15"/>
      <c r="AF14" s="15" t="s">
        <v>353</v>
      </c>
      <c r="AG14" s="19" t="s">
        <v>355</v>
      </c>
      <c r="AH14" s="19" t="s">
        <v>356</v>
      </c>
      <c r="AI14" s="19" t="s">
        <v>357</v>
      </c>
      <c r="AJ14" s="19" t="s">
        <v>358</v>
      </c>
      <c r="AK14" s="19" t="s">
        <v>359</v>
      </c>
      <c r="AL14" s="19" t="s">
        <v>360</v>
      </c>
      <c r="AM14" s="19" t="s">
        <v>361</v>
      </c>
      <c r="AN14" s="19" t="s">
        <v>362</v>
      </c>
      <c r="AO14" s="19" t="s">
        <v>363</v>
      </c>
      <c r="AP14" s="19" t="s">
        <v>364</v>
      </c>
      <c r="AQ14" s="19" t="s">
        <v>365</v>
      </c>
      <c r="AR14" s="19" t="s">
        <v>366</v>
      </c>
      <c r="AS14" s="19" t="s">
        <v>367</v>
      </c>
      <c r="AT14" s="15" t="s">
        <v>75</v>
      </c>
      <c r="AU14" s="15" t="s">
        <v>187</v>
      </c>
      <c r="AV14" s="15" t="s">
        <v>188</v>
      </c>
      <c r="AW14" s="15" t="s">
        <v>189</v>
      </c>
      <c r="AX14" s="15" t="s">
        <v>190</v>
      </c>
      <c r="AY14" s="15" t="s">
        <v>191</v>
      </c>
      <c r="AZ14" s="15" t="s">
        <v>192</v>
      </c>
      <c r="BA14" s="15" t="s">
        <v>193</v>
      </c>
      <c r="BB14" s="15" t="s">
        <v>194</v>
      </c>
      <c r="BC14" s="15" t="s">
        <v>195</v>
      </c>
      <c r="BD14" s="15" t="s">
        <v>196</v>
      </c>
      <c r="BE14" s="15" t="s">
        <v>197</v>
      </c>
      <c r="BF14" s="15" t="s">
        <v>86</v>
      </c>
      <c r="BG14" s="14" t="s">
        <v>65</v>
      </c>
      <c r="BH14" s="14" t="s">
        <v>65</v>
      </c>
      <c r="BI14" s="14" t="s">
        <v>198</v>
      </c>
      <c r="BJ14" s="14" t="s">
        <v>198</v>
      </c>
      <c r="BK14" s="14" t="s">
        <v>199</v>
      </c>
      <c r="BL14" s="14" t="s">
        <v>199</v>
      </c>
      <c r="BM14" s="15" t="s">
        <v>65</v>
      </c>
      <c r="BN14" s="15" t="s">
        <v>65</v>
      </c>
      <c r="BO14" s="16" t="s">
        <v>65</v>
      </c>
    </row>
    <row r="15" spans="1:67" s="7" customFormat="1" ht="12" x14ac:dyDescent="0.2">
      <c r="A15" s="7" t="s">
        <v>200</v>
      </c>
      <c r="B15" s="7">
        <v>29</v>
      </c>
      <c r="C15" s="7">
        <v>11</v>
      </c>
      <c r="D15" s="7">
        <v>8</v>
      </c>
      <c r="E15" s="7">
        <v>5</v>
      </c>
      <c r="F15" s="7">
        <v>5</v>
      </c>
      <c r="G15" s="7">
        <v>0</v>
      </c>
      <c r="H15" s="7">
        <v>3</v>
      </c>
      <c r="I15" s="7">
        <v>23</v>
      </c>
      <c r="J15" s="7">
        <v>0</v>
      </c>
      <c r="K15" s="7">
        <v>3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10.34</v>
      </c>
      <c r="V15" s="7">
        <v>79.31</v>
      </c>
      <c r="W15" s="7">
        <v>0</v>
      </c>
      <c r="X15" s="7">
        <v>10.34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4</v>
      </c>
      <c r="AJ15" s="7">
        <v>5</v>
      </c>
      <c r="AK15" s="7">
        <v>15</v>
      </c>
      <c r="AL15" s="7">
        <v>4</v>
      </c>
      <c r="AM15" s="7">
        <v>1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13.79</v>
      </c>
      <c r="AW15" s="7">
        <v>17.239999999999998</v>
      </c>
      <c r="AX15" s="7">
        <v>51.72</v>
      </c>
      <c r="AY15" s="7">
        <v>13.79</v>
      </c>
      <c r="AZ15" s="7">
        <v>3.448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25</v>
      </c>
      <c r="BH15" s="7">
        <v>86.21</v>
      </c>
      <c r="BI15" s="7">
        <v>20</v>
      </c>
      <c r="BJ15" s="7">
        <v>68.97</v>
      </c>
      <c r="BK15" s="7">
        <v>1</v>
      </c>
      <c r="BL15" s="7">
        <v>3.448</v>
      </c>
      <c r="BM15" s="7">
        <v>31.5</v>
      </c>
      <c r="BN15" s="7">
        <v>26.3</v>
      </c>
      <c r="BO15" s="7">
        <v>4.9000000000000004</v>
      </c>
    </row>
    <row r="16" spans="1:67" s="7" customFormat="1" ht="12" x14ac:dyDescent="0.2">
      <c r="A16" s="7" t="s">
        <v>201</v>
      </c>
      <c r="B16" s="7">
        <v>19</v>
      </c>
      <c r="C16" s="7">
        <v>7</v>
      </c>
      <c r="D16" s="7">
        <v>3</v>
      </c>
      <c r="E16" s="7">
        <v>5</v>
      </c>
      <c r="F16" s="7">
        <v>4</v>
      </c>
      <c r="G16" s="7">
        <v>0</v>
      </c>
      <c r="H16" s="7">
        <v>1</v>
      </c>
      <c r="I16" s="7">
        <v>15</v>
      </c>
      <c r="J16" s="7">
        <v>0</v>
      </c>
      <c r="K16" s="7">
        <v>3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5.2629999999999999</v>
      </c>
      <c r="V16" s="7">
        <v>78.95</v>
      </c>
      <c r="W16" s="7">
        <v>0</v>
      </c>
      <c r="X16" s="7">
        <v>15.79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3</v>
      </c>
      <c r="AJ16" s="7">
        <v>6</v>
      </c>
      <c r="AK16" s="7">
        <v>5</v>
      </c>
      <c r="AL16" s="7">
        <v>4</v>
      </c>
      <c r="AM16" s="7">
        <v>1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15.79</v>
      </c>
      <c r="AW16" s="7">
        <v>31.58</v>
      </c>
      <c r="AX16" s="7">
        <v>26.32</v>
      </c>
      <c r="AY16" s="7">
        <v>21.05</v>
      </c>
      <c r="AZ16" s="7">
        <v>5.2629999999999999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16</v>
      </c>
      <c r="BH16" s="7">
        <v>84.21</v>
      </c>
      <c r="BI16" s="7">
        <v>10</v>
      </c>
      <c r="BJ16" s="7">
        <v>52.63</v>
      </c>
      <c r="BK16" s="7">
        <v>1</v>
      </c>
      <c r="BL16" s="7">
        <v>5.2629999999999999</v>
      </c>
      <c r="BM16" s="7">
        <v>31.1</v>
      </c>
      <c r="BN16" s="7">
        <v>26.3</v>
      </c>
      <c r="BO16" s="7">
        <v>5.3</v>
      </c>
    </row>
    <row r="17" spans="1:67" s="7" customFormat="1" ht="12" x14ac:dyDescent="0.2">
      <c r="A17" s="7" t="s">
        <v>202</v>
      </c>
      <c r="B17" s="7">
        <v>9</v>
      </c>
      <c r="C17" s="7">
        <v>4</v>
      </c>
      <c r="D17" s="7">
        <v>0</v>
      </c>
      <c r="E17" s="7">
        <v>4</v>
      </c>
      <c r="F17" s="7">
        <v>1</v>
      </c>
      <c r="G17" s="7">
        <v>0</v>
      </c>
      <c r="H17" s="7">
        <v>0</v>
      </c>
      <c r="I17" s="7">
        <v>7</v>
      </c>
      <c r="J17" s="7">
        <v>0</v>
      </c>
      <c r="K17" s="7">
        <v>2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77.78</v>
      </c>
      <c r="W17" s="7">
        <v>0</v>
      </c>
      <c r="X17" s="7">
        <v>22.22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3</v>
      </c>
      <c r="AK17" s="7">
        <v>4</v>
      </c>
      <c r="AL17" s="7">
        <v>1</v>
      </c>
      <c r="AM17" s="7">
        <v>1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33.33</v>
      </c>
      <c r="AX17" s="7">
        <v>44.44</v>
      </c>
      <c r="AY17" s="7">
        <v>11.11</v>
      </c>
      <c r="AZ17" s="7">
        <v>11.11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9</v>
      </c>
      <c r="BH17" s="7">
        <v>100</v>
      </c>
      <c r="BI17" s="7">
        <v>6</v>
      </c>
      <c r="BJ17" s="7">
        <v>66.67</v>
      </c>
      <c r="BK17" s="7">
        <v>1</v>
      </c>
      <c r="BL17" s="7">
        <v>11.11</v>
      </c>
      <c r="BM17" s="7" t="s">
        <v>203</v>
      </c>
      <c r="BN17" s="7">
        <v>27.3</v>
      </c>
      <c r="BO17" s="7">
        <v>4.3</v>
      </c>
    </row>
    <row r="18" spans="1:67" s="7" customFormat="1" ht="12" x14ac:dyDescent="0.2">
      <c r="A18" s="7" t="s">
        <v>204</v>
      </c>
      <c r="B18" s="7">
        <v>11</v>
      </c>
      <c r="C18" s="7">
        <v>1</v>
      </c>
      <c r="D18" s="7">
        <v>4</v>
      </c>
      <c r="E18" s="7">
        <v>3</v>
      </c>
      <c r="F18" s="7">
        <v>3</v>
      </c>
      <c r="G18" s="7">
        <v>0</v>
      </c>
      <c r="H18" s="7">
        <v>0</v>
      </c>
      <c r="I18" s="7">
        <v>6</v>
      </c>
      <c r="J18" s="7">
        <v>0</v>
      </c>
      <c r="K18" s="7">
        <v>4</v>
      </c>
      <c r="L18" s="7">
        <v>1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54.55</v>
      </c>
      <c r="W18" s="7">
        <v>0</v>
      </c>
      <c r="X18" s="7">
        <v>36.36</v>
      </c>
      <c r="Y18" s="7">
        <v>9.0909999999999993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4</v>
      </c>
      <c r="AK18" s="7">
        <v>5</v>
      </c>
      <c r="AL18" s="7">
        <v>1</v>
      </c>
      <c r="AM18" s="7">
        <v>0</v>
      </c>
      <c r="AN18" s="7">
        <v>1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36.36</v>
      </c>
      <c r="AX18" s="7">
        <v>45.45</v>
      </c>
      <c r="AY18" s="7">
        <v>9.0909999999999993</v>
      </c>
      <c r="AZ18" s="7">
        <v>0</v>
      </c>
      <c r="BA18" s="7">
        <v>9.0909999999999993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11</v>
      </c>
      <c r="BH18" s="7">
        <v>100</v>
      </c>
      <c r="BI18" s="7">
        <v>7</v>
      </c>
      <c r="BJ18" s="7">
        <v>63.64</v>
      </c>
      <c r="BK18" s="7">
        <v>1</v>
      </c>
      <c r="BL18" s="7">
        <v>9.0909999999999993</v>
      </c>
      <c r="BM18" s="7">
        <v>32.799999999999997</v>
      </c>
      <c r="BN18" s="7">
        <v>27</v>
      </c>
      <c r="BO18" s="7">
        <v>6</v>
      </c>
    </row>
    <row r="19" spans="1:67" s="7" customFormat="1" ht="12" x14ac:dyDescent="0.2">
      <c r="A19" s="7" t="s">
        <v>205</v>
      </c>
      <c r="B19" s="7">
        <v>15</v>
      </c>
      <c r="C19" s="7">
        <v>3</v>
      </c>
      <c r="D19" s="7">
        <v>7</v>
      </c>
      <c r="E19" s="7">
        <v>2</v>
      </c>
      <c r="F19" s="7">
        <v>3</v>
      </c>
      <c r="G19" s="7">
        <v>1</v>
      </c>
      <c r="H19" s="7">
        <v>1</v>
      </c>
      <c r="I19" s="7">
        <v>5</v>
      </c>
      <c r="J19" s="7">
        <v>0</v>
      </c>
      <c r="K19" s="7">
        <v>8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6.6669999999999998</v>
      </c>
      <c r="U19" s="7">
        <v>6.6669999999999998</v>
      </c>
      <c r="V19" s="7">
        <v>33.33</v>
      </c>
      <c r="W19" s="7">
        <v>0</v>
      </c>
      <c r="X19" s="7">
        <v>53.33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2</v>
      </c>
      <c r="AJ19" s="7">
        <v>5</v>
      </c>
      <c r="AK19" s="7">
        <v>5</v>
      </c>
      <c r="AL19" s="7">
        <v>2</v>
      </c>
      <c r="AM19" s="7">
        <v>0</v>
      </c>
      <c r="AN19" s="7">
        <v>1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13.33</v>
      </c>
      <c r="AW19" s="7">
        <v>33.33</v>
      </c>
      <c r="AX19" s="7">
        <v>33.33</v>
      </c>
      <c r="AY19" s="7">
        <v>13.33</v>
      </c>
      <c r="AZ19" s="7">
        <v>0</v>
      </c>
      <c r="BA19" s="7">
        <v>6.6669999999999998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13</v>
      </c>
      <c r="BH19" s="7">
        <v>86.67</v>
      </c>
      <c r="BI19" s="7">
        <v>8</v>
      </c>
      <c r="BJ19" s="7">
        <v>53.33</v>
      </c>
      <c r="BK19" s="7">
        <v>1</v>
      </c>
      <c r="BL19" s="7">
        <v>6.6669999999999998</v>
      </c>
      <c r="BM19" s="7">
        <v>31</v>
      </c>
      <c r="BN19" s="7">
        <v>25.4</v>
      </c>
      <c r="BO19" s="7">
        <v>6.3</v>
      </c>
    </row>
    <row r="20" spans="1:67" s="7" customFormat="1" ht="12" x14ac:dyDescent="0.2">
      <c r="A20" s="7" t="s">
        <v>206</v>
      </c>
      <c r="B20" s="7">
        <v>52</v>
      </c>
      <c r="C20" s="7">
        <v>9</v>
      </c>
      <c r="D20" s="7">
        <v>9</v>
      </c>
      <c r="E20" s="7">
        <v>14</v>
      </c>
      <c r="F20" s="7">
        <v>20</v>
      </c>
      <c r="G20" s="7">
        <v>1</v>
      </c>
      <c r="H20" s="7">
        <v>4</v>
      </c>
      <c r="I20" s="7">
        <v>42</v>
      </c>
      <c r="J20" s="7">
        <v>0</v>
      </c>
      <c r="K20" s="7">
        <v>4</v>
      </c>
      <c r="L20" s="7">
        <v>1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1.923</v>
      </c>
      <c r="U20" s="7">
        <v>7.6920000000000002</v>
      </c>
      <c r="V20" s="7">
        <v>80.77</v>
      </c>
      <c r="W20" s="7">
        <v>0</v>
      </c>
      <c r="X20" s="7">
        <v>7.6920000000000002</v>
      </c>
      <c r="Y20" s="7">
        <v>1.923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1</v>
      </c>
      <c r="AJ20" s="7">
        <v>6</v>
      </c>
      <c r="AK20" s="7">
        <v>22</v>
      </c>
      <c r="AL20" s="7">
        <v>12</v>
      </c>
      <c r="AM20" s="7">
        <v>9</v>
      </c>
      <c r="AN20" s="7">
        <v>1</v>
      </c>
      <c r="AO20" s="7">
        <v>1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1.923</v>
      </c>
      <c r="AW20" s="7">
        <v>11.54</v>
      </c>
      <c r="AX20" s="7">
        <v>42.31</v>
      </c>
      <c r="AY20" s="7">
        <v>23.08</v>
      </c>
      <c r="AZ20" s="7">
        <v>17.309999999999999</v>
      </c>
      <c r="BA20" s="7">
        <v>1.923</v>
      </c>
      <c r="BB20" s="7">
        <v>1.923</v>
      </c>
      <c r="BC20" s="7">
        <v>0</v>
      </c>
      <c r="BD20" s="7">
        <v>0</v>
      </c>
      <c r="BE20" s="7">
        <v>0</v>
      </c>
      <c r="BF20" s="7">
        <v>0</v>
      </c>
      <c r="BG20" s="7">
        <v>51</v>
      </c>
      <c r="BH20" s="7">
        <v>98.08</v>
      </c>
      <c r="BI20" s="7">
        <v>45</v>
      </c>
      <c r="BJ20" s="7">
        <v>86.54</v>
      </c>
      <c r="BK20" s="7">
        <v>11</v>
      </c>
      <c r="BL20" s="7">
        <v>21.15</v>
      </c>
      <c r="BM20" s="7">
        <v>36.799999999999997</v>
      </c>
      <c r="BN20" s="7">
        <v>30.2</v>
      </c>
      <c r="BO20" s="7">
        <v>6.1</v>
      </c>
    </row>
    <row r="21" spans="1:67" s="7" customFormat="1" ht="12" x14ac:dyDescent="0.2">
      <c r="A21" s="7" t="s">
        <v>207</v>
      </c>
      <c r="B21" s="7">
        <v>145</v>
      </c>
      <c r="C21" s="7">
        <v>33</v>
      </c>
      <c r="D21" s="7">
        <v>39</v>
      </c>
      <c r="E21" s="7">
        <v>38</v>
      </c>
      <c r="F21" s="7">
        <v>35</v>
      </c>
      <c r="G21" s="7">
        <v>14</v>
      </c>
      <c r="H21" s="7">
        <v>1</v>
      </c>
      <c r="I21" s="7">
        <v>108</v>
      </c>
      <c r="J21" s="7">
        <v>0</v>
      </c>
      <c r="K21" s="7">
        <v>19</v>
      </c>
      <c r="L21" s="7">
        <v>0</v>
      </c>
      <c r="M21" s="7">
        <v>2</v>
      </c>
      <c r="N21" s="7">
        <v>0</v>
      </c>
      <c r="O21" s="7">
        <v>0</v>
      </c>
      <c r="P21" s="7">
        <v>0</v>
      </c>
      <c r="Q21" s="7">
        <v>1</v>
      </c>
      <c r="R21" s="7">
        <v>0</v>
      </c>
      <c r="S21" s="7">
        <v>0</v>
      </c>
      <c r="T21" s="7">
        <v>9.6549999999999994</v>
      </c>
      <c r="U21" s="7">
        <v>0.69</v>
      </c>
      <c r="V21" s="7">
        <v>74.48</v>
      </c>
      <c r="W21" s="7">
        <v>0</v>
      </c>
      <c r="X21" s="7">
        <v>13.1</v>
      </c>
      <c r="Y21" s="7">
        <v>0</v>
      </c>
      <c r="Z21" s="7">
        <v>1.379</v>
      </c>
      <c r="AA21" s="7">
        <v>0</v>
      </c>
      <c r="AB21" s="7">
        <v>0</v>
      </c>
      <c r="AC21" s="7">
        <v>0</v>
      </c>
      <c r="AD21" s="7">
        <v>0.69</v>
      </c>
      <c r="AE21" s="7">
        <v>0</v>
      </c>
      <c r="AF21" s="7">
        <v>0</v>
      </c>
      <c r="AG21" s="7">
        <v>1</v>
      </c>
      <c r="AH21" s="7">
        <v>4</v>
      </c>
      <c r="AI21" s="7">
        <v>15</v>
      </c>
      <c r="AJ21" s="7">
        <v>40</v>
      </c>
      <c r="AK21" s="7">
        <v>59</v>
      </c>
      <c r="AL21" s="7">
        <v>23</v>
      </c>
      <c r="AM21" s="7">
        <v>2</v>
      </c>
      <c r="AN21" s="7">
        <v>1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0.69</v>
      </c>
      <c r="AU21" s="7">
        <v>2.7589999999999999</v>
      </c>
      <c r="AV21" s="7">
        <v>10.34</v>
      </c>
      <c r="AW21" s="7">
        <v>27.59</v>
      </c>
      <c r="AX21" s="7">
        <v>40.69</v>
      </c>
      <c r="AY21" s="7">
        <v>15.86</v>
      </c>
      <c r="AZ21" s="7">
        <v>1.379</v>
      </c>
      <c r="BA21" s="7">
        <v>0.69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125</v>
      </c>
      <c r="BH21" s="7">
        <v>86.21</v>
      </c>
      <c r="BI21" s="7">
        <v>85</v>
      </c>
      <c r="BJ21" s="7">
        <v>58.62</v>
      </c>
      <c r="BK21" s="7">
        <v>3</v>
      </c>
      <c r="BL21" s="7">
        <v>2.069</v>
      </c>
      <c r="BM21" s="7">
        <v>30.8</v>
      </c>
      <c r="BN21" s="7">
        <v>25.7</v>
      </c>
      <c r="BO21" s="7">
        <v>5.0999999999999996</v>
      </c>
    </row>
    <row r="22" spans="1:67" s="7" customFormat="1" ht="12" x14ac:dyDescent="0.2">
      <c r="A22" s="7" t="s">
        <v>208</v>
      </c>
      <c r="B22" s="7">
        <v>263</v>
      </c>
      <c r="C22" s="7">
        <v>54</v>
      </c>
      <c r="D22" s="7">
        <v>64</v>
      </c>
      <c r="E22" s="7">
        <v>76</v>
      </c>
      <c r="F22" s="7">
        <v>69</v>
      </c>
      <c r="G22" s="7">
        <v>15</v>
      </c>
      <c r="H22" s="7">
        <v>4</v>
      </c>
      <c r="I22" s="7">
        <v>216</v>
      </c>
      <c r="J22" s="7">
        <v>1</v>
      </c>
      <c r="K22" s="7">
        <v>24</v>
      </c>
      <c r="L22" s="7">
        <v>1</v>
      </c>
      <c r="M22" s="7">
        <v>1</v>
      </c>
      <c r="N22" s="7">
        <v>0</v>
      </c>
      <c r="O22" s="7">
        <v>0</v>
      </c>
      <c r="P22" s="7">
        <v>0</v>
      </c>
      <c r="Q22" s="7">
        <v>1</v>
      </c>
      <c r="R22" s="7">
        <v>0</v>
      </c>
      <c r="S22" s="7">
        <v>0</v>
      </c>
      <c r="T22" s="7">
        <v>5.7030000000000003</v>
      </c>
      <c r="U22" s="7">
        <v>1.5209999999999999</v>
      </c>
      <c r="V22" s="7">
        <v>82.13</v>
      </c>
      <c r="W22" s="7">
        <v>0.38</v>
      </c>
      <c r="X22" s="7">
        <v>9.125</v>
      </c>
      <c r="Y22" s="7">
        <v>0.38</v>
      </c>
      <c r="Z22" s="7">
        <v>0.38</v>
      </c>
      <c r="AA22" s="7">
        <v>0</v>
      </c>
      <c r="AB22" s="7">
        <v>0</v>
      </c>
      <c r="AC22" s="7">
        <v>0</v>
      </c>
      <c r="AD22" s="7">
        <v>0.38</v>
      </c>
      <c r="AE22" s="7">
        <v>0</v>
      </c>
      <c r="AF22" s="7">
        <v>0</v>
      </c>
      <c r="AG22" s="7">
        <v>2</v>
      </c>
      <c r="AH22" s="7">
        <v>3</v>
      </c>
      <c r="AI22" s="7">
        <v>25</v>
      </c>
      <c r="AJ22" s="7">
        <v>166</v>
      </c>
      <c r="AK22" s="7">
        <v>61</v>
      </c>
      <c r="AL22" s="7">
        <v>6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0.76</v>
      </c>
      <c r="AU22" s="7">
        <v>1.141</v>
      </c>
      <c r="AV22" s="7">
        <v>9.5060000000000002</v>
      </c>
      <c r="AW22" s="7">
        <v>63.12</v>
      </c>
      <c r="AX22" s="7">
        <v>23.19</v>
      </c>
      <c r="AY22" s="7">
        <v>2.2810000000000001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233</v>
      </c>
      <c r="BH22" s="7">
        <v>88.59</v>
      </c>
      <c r="BI22" s="7">
        <v>67</v>
      </c>
      <c r="BJ22" s="7">
        <v>25.48</v>
      </c>
      <c r="BK22" s="7">
        <v>0</v>
      </c>
      <c r="BL22" s="7">
        <v>0</v>
      </c>
      <c r="BM22" s="7">
        <v>26.7</v>
      </c>
      <c r="BN22" s="7">
        <v>23.3</v>
      </c>
      <c r="BO22" s="7">
        <v>3.6</v>
      </c>
    </row>
    <row r="23" spans="1:67" s="7" customFormat="1" ht="12" x14ac:dyDescent="0.2">
      <c r="A23" s="7" t="s">
        <v>209</v>
      </c>
      <c r="B23" s="7">
        <v>277</v>
      </c>
      <c r="C23" s="7">
        <v>74</v>
      </c>
      <c r="D23" s="7">
        <v>83</v>
      </c>
      <c r="E23" s="7">
        <v>60</v>
      </c>
      <c r="F23" s="7">
        <v>60</v>
      </c>
      <c r="G23" s="7">
        <v>18</v>
      </c>
      <c r="H23" s="7">
        <v>2</v>
      </c>
      <c r="I23" s="7">
        <v>229</v>
      </c>
      <c r="J23" s="7">
        <v>0</v>
      </c>
      <c r="K23" s="7">
        <v>23</v>
      </c>
      <c r="L23" s="7">
        <v>0</v>
      </c>
      <c r="M23" s="7">
        <v>3</v>
      </c>
      <c r="N23" s="7">
        <v>1</v>
      </c>
      <c r="O23" s="7">
        <v>0</v>
      </c>
      <c r="P23" s="7">
        <v>0</v>
      </c>
      <c r="Q23" s="7">
        <v>1</v>
      </c>
      <c r="R23" s="7">
        <v>0</v>
      </c>
      <c r="S23" s="7">
        <v>0</v>
      </c>
      <c r="T23" s="7">
        <v>6.4980000000000002</v>
      </c>
      <c r="U23" s="7">
        <v>0.72199999999999998</v>
      </c>
      <c r="V23" s="7">
        <v>82.67</v>
      </c>
      <c r="W23" s="7">
        <v>0</v>
      </c>
      <c r="X23" s="7">
        <v>8.3030000000000008</v>
      </c>
      <c r="Y23" s="7">
        <v>0</v>
      </c>
      <c r="Z23" s="7">
        <v>1.083</v>
      </c>
      <c r="AA23" s="7">
        <v>0.36099999999999999</v>
      </c>
      <c r="AB23" s="7">
        <v>0</v>
      </c>
      <c r="AC23" s="7">
        <v>0</v>
      </c>
      <c r="AD23" s="7">
        <v>0.36099999999999999</v>
      </c>
      <c r="AE23" s="7">
        <v>0</v>
      </c>
      <c r="AF23" s="7">
        <v>0</v>
      </c>
      <c r="AG23" s="7">
        <v>3</v>
      </c>
      <c r="AH23" s="7">
        <v>7</v>
      </c>
      <c r="AI23" s="7">
        <v>51</v>
      </c>
      <c r="AJ23" s="7">
        <v>145</v>
      </c>
      <c r="AK23" s="7">
        <v>68</v>
      </c>
      <c r="AL23" s="7">
        <v>2</v>
      </c>
      <c r="AM23" s="7">
        <v>0</v>
      </c>
      <c r="AN23" s="7">
        <v>1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1.083</v>
      </c>
      <c r="AU23" s="7">
        <v>2.5270000000000001</v>
      </c>
      <c r="AV23" s="7">
        <v>18.41</v>
      </c>
      <c r="AW23" s="7">
        <v>52.35</v>
      </c>
      <c r="AX23" s="7">
        <v>24.55</v>
      </c>
      <c r="AY23" s="7">
        <v>0.72199999999999998</v>
      </c>
      <c r="AZ23" s="7">
        <v>0</v>
      </c>
      <c r="BA23" s="7">
        <v>0.36099999999999999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216</v>
      </c>
      <c r="BH23" s="7">
        <v>77.98</v>
      </c>
      <c r="BI23" s="7">
        <v>71</v>
      </c>
      <c r="BJ23" s="7">
        <v>25.63</v>
      </c>
      <c r="BK23" s="7">
        <v>1</v>
      </c>
      <c r="BL23" s="7">
        <v>0.36099999999999999</v>
      </c>
      <c r="BM23" s="7">
        <v>26.4</v>
      </c>
      <c r="BN23" s="7">
        <v>22.4</v>
      </c>
      <c r="BO23" s="7">
        <v>4.0999999999999996</v>
      </c>
    </row>
    <row r="24" spans="1:67" s="7" customFormat="1" ht="12" x14ac:dyDescent="0.2">
      <c r="A24" s="7" t="s">
        <v>210</v>
      </c>
      <c r="B24" s="7">
        <v>290</v>
      </c>
      <c r="C24" s="7">
        <v>85</v>
      </c>
      <c r="D24" s="7">
        <v>82</v>
      </c>
      <c r="E24" s="7">
        <v>64</v>
      </c>
      <c r="F24" s="7">
        <v>59</v>
      </c>
      <c r="G24" s="7">
        <v>9</v>
      </c>
      <c r="H24" s="7">
        <v>6</v>
      </c>
      <c r="I24" s="7">
        <v>229</v>
      </c>
      <c r="J24" s="7">
        <v>0</v>
      </c>
      <c r="K24" s="7">
        <v>44</v>
      </c>
      <c r="L24" s="7">
        <v>2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3.1030000000000002</v>
      </c>
      <c r="U24" s="7">
        <v>2.069</v>
      </c>
      <c r="V24" s="7">
        <v>78.97</v>
      </c>
      <c r="W24" s="7">
        <v>0</v>
      </c>
      <c r="X24" s="7">
        <v>15.17</v>
      </c>
      <c r="Y24" s="7">
        <v>0.69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2</v>
      </c>
      <c r="AH24" s="7">
        <v>9</v>
      </c>
      <c r="AI24" s="7">
        <v>35</v>
      </c>
      <c r="AJ24" s="7">
        <v>168</v>
      </c>
      <c r="AK24" s="7">
        <v>69</v>
      </c>
      <c r="AL24" s="7">
        <v>5</v>
      </c>
      <c r="AM24" s="7">
        <v>1</v>
      </c>
      <c r="AN24" s="7">
        <v>1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0.69</v>
      </c>
      <c r="AU24" s="7">
        <v>3.1030000000000002</v>
      </c>
      <c r="AV24" s="7">
        <v>12.07</v>
      </c>
      <c r="AW24" s="7">
        <v>57.93</v>
      </c>
      <c r="AX24" s="7">
        <v>23.79</v>
      </c>
      <c r="AY24" s="7">
        <v>1.724</v>
      </c>
      <c r="AZ24" s="7">
        <v>0.34499999999999997</v>
      </c>
      <c r="BA24" s="7">
        <v>0.34499999999999997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244</v>
      </c>
      <c r="BH24" s="7">
        <v>84.14</v>
      </c>
      <c r="BI24" s="7">
        <v>76</v>
      </c>
      <c r="BJ24" s="7">
        <v>26.21</v>
      </c>
      <c r="BK24" s="7">
        <v>2</v>
      </c>
      <c r="BL24" s="7">
        <v>0.69</v>
      </c>
      <c r="BM24" s="7">
        <v>26.5</v>
      </c>
      <c r="BN24" s="7">
        <v>22.9</v>
      </c>
      <c r="BO24" s="7">
        <v>4.2</v>
      </c>
    </row>
    <row r="25" spans="1:67" s="7" customFormat="1" ht="12" x14ac:dyDescent="0.2">
      <c r="A25" s="7" t="s">
        <v>211</v>
      </c>
      <c r="B25" s="7">
        <v>204</v>
      </c>
      <c r="C25" s="7">
        <v>51</v>
      </c>
      <c r="D25" s="7">
        <v>51</v>
      </c>
      <c r="E25" s="7">
        <v>53</v>
      </c>
      <c r="F25" s="7">
        <v>49</v>
      </c>
      <c r="G25" s="7">
        <v>8</v>
      </c>
      <c r="H25" s="7">
        <v>3</v>
      </c>
      <c r="I25" s="7">
        <v>160</v>
      </c>
      <c r="J25" s="7">
        <v>0</v>
      </c>
      <c r="K25" s="7">
        <v>30</v>
      </c>
      <c r="L25" s="7">
        <v>1</v>
      </c>
      <c r="M25" s="7">
        <v>0</v>
      </c>
      <c r="N25" s="7">
        <v>1</v>
      </c>
      <c r="O25" s="7">
        <v>0</v>
      </c>
      <c r="P25" s="7">
        <v>0</v>
      </c>
      <c r="Q25" s="7">
        <v>1</v>
      </c>
      <c r="R25" s="7">
        <v>0</v>
      </c>
      <c r="S25" s="7">
        <v>0</v>
      </c>
      <c r="T25" s="7">
        <v>3.9220000000000002</v>
      </c>
      <c r="U25" s="7">
        <v>1.4710000000000001</v>
      </c>
      <c r="V25" s="7">
        <v>78.430000000000007</v>
      </c>
      <c r="W25" s="7">
        <v>0</v>
      </c>
      <c r="X25" s="7">
        <v>14.71</v>
      </c>
      <c r="Y25" s="7">
        <v>0.49</v>
      </c>
      <c r="Z25" s="7">
        <v>0</v>
      </c>
      <c r="AA25" s="7">
        <v>0.49</v>
      </c>
      <c r="AB25" s="7">
        <v>0</v>
      </c>
      <c r="AC25" s="7">
        <v>0</v>
      </c>
      <c r="AD25" s="7">
        <v>0.49</v>
      </c>
      <c r="AE25" s="7">
        <v>0</v>
      </c>
      <c r="AF25" s="7">
        <v>0</v>
      </c>
      <c r="AG25" s="7">
        <v>2</v>
      </c>
      <c r="AH25" s="7">
        <v>7</v>
      </c>
      <c r="AI25" s="7">
        <v>24</v>
      </c>
      <c r="AJ25" s="7">
        <v>97</v>
      </c>
      <c r="AK25" s="7">
        <v>61</v>
      </c>
      <c r="AL25" s="7">
        <v>11</v>
      </c>
      <c r="AM25" s="7">
        <v>2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0.98</v>
      </c>
      <c r="AU25" s="7">
        <v>3.431</v>
      </c>
      <c r="AV25" s="7">
        <v>11.76</v>
      </c>
      <c r="AW25" s="7">
        <v>47.55</v>
      </c>
      <c r="AX25" s="7">
        <v>29.9</v>
      </c>
      <c r="AY25" s="7">
        <v>5.3920000000000003</v>
      </c>
      <c r="AZ25" s="7">
        <v>0.98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171</v>
      </c>
      <c r="BH25" s="7">
        <v>83.82</v>
      </c>
      <c r="BI25" s="7">
        <v>74</v>
      </c>
      <c r="BJ25" s="7">
        <v>36.270000000000003</v>
      </c>
      <c r="BK25" s="7">
        <v>2</v>
      </c>
      <c r="BL25" s="7">
        <v>0.98</v>
      </c>
      <c r="BM25" s="7">
        <v>27.6</v>
      </c>
      <c r="BN25" s="7">
        <v>23.6</v>
      </c>
      <c r="BO25" s="7">
        <v>4.4000000000000004</v>
      </c>
    </row>
    <row r="26" spans="1:67" s="7" customFormat="1" ht="12" x14ac:dyDescent="0.2">
      <c r="A26" s="7" t="s">
        <v>212</v>
      </c>
      <c r="B26" s="7">
        <v>192</v>
      </c>
      <c r="C26" s="7">
        <v>43</v>
      </c>
      <c r="D26" s="7">
        <v>45</v>
      </c>
      <c r="E26" s="7">
        <v>46</v>
      </c>
      <c r="F26" s="7">
        <v>58</v>
      </c>
      <c r="G26" s="7">
        <v>1</v>
      </c>
      <c r="H26" s="7">
        <v>4</v>
      </c>
      <c r="I26" s="7">
        <v>148</v>
      </c>
      <c r="J26" s="7">
        <v>1</v>
      </c>
      <c r="K26" s="7">
        <v>32</v>
      </c>
      <c r="L26" s="7">
        <v>3</v>
      </c>
      <c r="M26" s="7">
        <v>1</v>
      </c>
      <c r="N26" s="7">
        <v>0</v>
      </c>
      <c r="O26" s="7">
        <v>2</v>
      </c>
      <c r="P26" s="7">
        <v>0</v>
      </c>
      <c r="Q26" s="7">
        <v>0</v>
      </c>
      <c r="R26" s="7">
        <v>0</v>
      </c>
      <c r="S26" s="7">
        <v>0</v>
      </c>
      <c r="T26" s="7">
        <v>0.52100000000000002</v>
      </c>
      <c r="U26" s="7">
        <v>2.0830000000000002</v>
      </c>
      <c r="V26" s="7">
        <v>77.08</v>
      </c>
      <c r="W26" s="7">
        <v>0.52100000000000002</v>
      </c>
      <c r="X26" s="7">
        <v>16.670000000000002</v>
      </c>
      <c r="Y26" s="7">
        <v>1.5629999999999999</v>
      </c>
      <c r="Z26" s="7">
        <v>0.52100000000000002</v>
      </c>
      <c r="AA26" s="7">
        <v>0</v>
      </c>
      <c r="AB26" s="7">
        <v>1.042</v>
      </c>
      <c r="AC26" s="7">
        <v>0</v>
      </c>
      <c r="AD26" s="7">
        <v>0</v>
      </c>
      <c r="AE26" s="7">
        <v>0</v>
      </c>
      <c r="AF26" s="7">
        <v>0</v>
      </c>
      <c r="AG26" s="7">
        <v>1</v>
      </c>
      <c r="AH26" s="7">
        <v>4</v>
      </c>
      <c r="AI26" s="7">
        <v>16</v>
      </c>
      <c r="AJ26" s="7">
        <v>92</v>
      </c>
      <c r="AK26" s="7">
        <v>73</v>
      </c>
      <c r="AL26" s="7">
        <v>4</v>
      </c>
      <c r="AM26" s="7">
        <v>2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0.52100000000000002</v>
      </c>
      <c r="AU26" s="7">
        <v>2.0830000000000002</v>
      </c>
      <c r="AV26" s="7">
        <v>8.3330000000000002</v>
      </c>
      <c r="AW26" s="7">
        <v>47.92</v>
      </c>
      <c r="AX26" s="7">
        <v>38.020000000000003</v>
      </c>
      <c r="AY26" s="7">
        <v>2.0830000000000002</v>
      </c>
      <c r="AZ26" s="7">
        <v>1.042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171</v>
      </c>
      <c r="BH26" s="7">
        <v>89.06</v>
      </c>
      <c r="BI26" s="7">
        <v>79</v>
      </c>
      <c r="BJ26" s="7">
        <v>41.15</v>
      </c>
      <c r="BK26" s="7">
        <v>2</v>
      </c>
      <c r="BL26" s="7">
        <v>1.042</v>
      </c>
      <c r="BM26" s="7">
        <v>27.6</v>
      </c>
      <c r="BN26" s="7">
        <v>24.2</v>
      </c>
      <c r="BO26" s="7">
        <v>3.8</v>
      </c>
    </row>
    <row r="27" spans="1:67" s="7" customFormat="1" ht="12" x14ac:dyDescent="0.2">
      <c r="A27" s="7" t="s">
        <v>213</v>
      </c>
      <c r="B27" s="7">
        <v>236</v>
      </c>
      <c r="C27" s="7">
        <v>58</v>
      </c>
      <c r="D27" s="7">
        <v>67</v>
      </c>
      <c r="E27" s="7">
        <v>55</v>
      </c>
      <c r="F27" s="7">
        <v>56</v>
      </c>
      <c r="G27" s="7">
        <v>4</v>
      </c>
      <c r="H27" s="7">
        <v>5</v>
      </c>
      <c r="I27" s="7">
        <v>176</v>
      </c>
      <c r="J27" s="7">
        <v>0</v>
      </c>
      <c r="K27" s="7">
        <v>49</v>
      </c>
      <c r="L27" s="7">
        <v>0</v>
      </c>
      <c r="M27" s="7">
        <v>0</v>
      </c>
      <c r="N27" s="7">
        <v>0</v>
      </c>
      <c r="O27" s="7">
        <v>0</v>
      </c>
      <c r="P27" s="7">
        <v>1</v>
      </c>
      <c r="Q27" s="7">
        <v>1</v>
      </c>
      <c r="R27" s="7">
        <v>0</v>
      </c>
      <c r="S27" s="7">
        <v>0</v>
      </c>
      <c r="T27" s="7">
        <v>1.6950000000000001</v>
      </c>
      <c r="U27" s="7">
        <v>2.1190000000000002</v>
      </c>
      <c r="V27" s="7">
        <v>74.58</v>
      </c>
      <c r="W27" s="7">
        <v>0</v>
      </c>
      <c r="X27" s="7">
        <v>20.76</v>
      </c>
      <c r="Y27" s="7">
        <v>0</v>
      </c>
      <c r="Z27" s="7">
        <v>0</v>
      </c>
      <c r="AA27" s="7">
        <v>0</v>
      </c>
      <c r="AB27" s="7">
        <v>0</v>
      </c>
      <c r="AC27" s="7">
        <v>0.42399999999999999</v>
      </c>
      <c r="AD27" s="7">
        <v>0.42399999999999999</v>
      </c>
      <c r="AE27" s="7">
        <v>0</v>
      </c>
      <c r="AF27" s="7">
        <v>0</v>
      </c>
      <c r="AG27" s="7">
        <v>0</v>
      </c>
      <c r="AH27" s="7">
        <v>2</v>
      </c>
      <c r="AI27" s="7">
        <v>24</v>
      </c>
      <c r="AJ27" s="7">
        <v>125</v>
      </c>
      <c r="AK27" s="7">
        <v>81</v>
      </c>
      <c r="AL27" s="7">
        <v>4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0.84699999999999998</v>
      </c>
      <c r="AV27" s="7">
        <v>10.17</v>
      </c>
      <c r="AW27" s="7">
        <v>52.97</v>
      </c>
      <c r="AX27" s="7">
        <v>34.32</v>
      </c>
      <c r="AY27" s="7">
        <v>1.6950000000000001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210</v>
      </c>
      <c r="BH27" s="7">
        <v>88.98</v>
      </c>
      <c r="BI27" s="7">
        <v>85</v>
      </c>
      <c r="BJ27" s="7">
        <v>36.020000000000003</v>
      </c>
      <c r="BK27" s="7">
        <v>0</v>
      </c>
      <c r="BL27" s="7">
        <v>0</v>
      </c>
      <c r="BM27" s="7">
        <v>27.4</v>
      </c>
      <c r="BN27" s="7">
        <v>24</v>
      </c>
      <c r="BO27" s="7">
        <v>3.2</v>
      </c>
    </row>
    <row r="28" spans="1:67" s="7" customFormat="1" ht="12" x14ac:dyDescent="0.2">
      <c r="A28" s="7" t="s">
        <v>214</v>
      </c>
      <c r="B28" s="7">
        <v>245</v>
      </c>
      <c r="C28" s="7">
        <v>75</v>
      </c>
      <c r="D28" s="7">
        <v>48</v>
      </c>
      <c r="E28" s="7">
        <v>60</v>
      </c>
      <c r="F28" s="7">
        <v>62</v>
      </c>
      <c r="G28" s="7">
        <v>1</v>
      </c>
      <c r="H28" s="7">
        <v>7</v>
      </c>
      <c r="I28" s="7">
        <v>188</v>
      </c>
      <c r="J28" s="7">
        <v>1</v>
      </c>
      <c r="K28" s="7">
        <v>44</v>
      </c>
      <c r="L28" s="7">
        <v>1</v>
      </c>
      <c r="M28" s="7">
        <v>3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0.40799999999999997</v>
      </c>
      <c r="U28" s="7">
        <v>2.8570000000000002</v>
      </c>
      <c r="V28" s="7">
        <v>76.73</v>
      </c>
      <c r="W28" s="7">
        <v>0.40799999999999997</v>
      </c>
      <c r="X28" s="7">
        <v>17.96</v>
      </c>
      <c r="Y28" s="7">
        <v>0.40799999999999997</v>
      </c>
      <c r="Z28" s="7">
        <v>1.224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1</v>
      </c>
      <c r="AH28" s="7">
        <v>3</v>
      </c>
      <c r="AI28" s="7">
        <v>20</v>
      </c>
      <c r="AJ28" s="7">
        <v>121</v>
      </c>
      <c r="AK28" s="7">
        <v>86</v>
      </c>
      <c r="AL28" s="7">
        <v>13</v>
      </c>
      <c r="AM28" s="7">
        <v>1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0.40799999999999997</v>
      </c>
      <c r="AU28" s="7">
        <v>1.224</v>
      </c>
      <c r="AV28" s="7">
        <v>8.1630000000000003</v>
      </c>
      <c r="AW28" s="7">
        <v>49.39</v>
      </c>
      <c r="AX28" s="7">
        <v>35.1</v>
      </c>
      <c r="AY28" s="7">
        <v>5.306</v>
      </c>
      <c r="AZ28" s="7">
        <v>0.40799999999999997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221</v>
      </c>
      <c r="BH28" s="7">
        <v>90.2</v>
      </c>
      <c r="BI28" s="7">
        <v>100</v>
      </c>
      <c r="BJ28" s="7">
        <v>40.82</v>
      </c>
      <c r="BK28" s="7">
        <v>1</v>
      </c>
      <c r="BL28" s="7">
        <v>0.40799999999999997</v>
      </c>
      <c r="BM28" s="7">
        <v>27.3</v>
      </c>
      <c r="BN28" s="7">
        <v>24.2</v>
      </c>
      <c r="BO28" s="7">
        <v>3.9</v>
      </c>
    </row>
    <row r="29" spans="1:67" s="7" customFormat="1" ht="12" x14ac:dyDescent="0.2">
      <c r="A29" s="7" t="s">
        <v>215</v>
      </c>
      <c r="B29" s="7">
        <v>285</v>
      </c>
      <c r="C29" s="7">
        <v>56</v>
      </c>
      <c r="D29" s="7">
        <v>66</v>
      </c>
      <c r="E29" s="7">
        <v>80</v>
      </c>
      <c r="F29" s="7">
        <v>83</v>
      </c>
      <c r="G29" s="7">
        <v>4</v>
      </c>
      <c r="H29" s="7">
        <v>8</v>
      </c>
      <c r="I29" s="7">
        <v>228</v>
      </c>
      <c r="J29" s="7">
        <v>1</v>
      </c>
      <c r="K29" s="7">
        <v>43</v>
      </c>
      <c r="L29" s="7">
        <v>1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1.4039999999999999</v>
      </c>
      <c r="U29" s="7">
        <v>2.8069999999999999</v>
      </c>
      <c r="V29" s="7">
        <v>80</v>
      </c>
      <c r="W29" s="7">
        <v>0.35099999999999998</v>
      </c>
      <c r="X29" s="7">
        <v>15.09</v>
      </c>
      <c r="Y29" s="7">
        <v>0.35099999999999998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3</v>
      </c>
      <c r="AH29" s="7">
        <v>4</v>
      </c>
      <c r="AI29" s="7">
        <v>36</v>
      </c>
      <c r="AJ29" s="7">
        <v>138</v>
      </c>
      <c r="AK29" s="7">
        <v>91</v>
      </c>
      <c r="AL29" s="7">
        <v>10</v>
      </c>
      <c r="AM29" s="7">
        <v>3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1.0529999999999999</v>
      </c>
      <c r="AU29" s="7">
        <v>1.4039999999999999</v>
      </c>
      <c r="AV29" s="7">
        <v>12.63</v>
      </c>
      <c r="AW29" s="7">
        <v>48.42</v>
      </c>
      <c r="AX29" s="7">
        <v>31.93</v>
      </c>
      <c r="AY29" s="7">
        <v>3.5089999999999999</v>
      </c>
      <c r="AZ29" s="7">
        <v>1.0529999999999999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242</v>
      </c>
      <c r="BH29" s="7">
        <v>84.91</v>
      </c>
      <c r="BI29" s="7">
        <v>104</v>
      </c>
      <c r="BJ29" s="7">
        <v>36.49</v>
      </c>
      <c r="BK29" s="7">
        <v>3</v>
      </c>
      <c r="BL29" s="7">
        <v>1.0529999999999999</v>
      </c>
      <c r="BM29" s="7">
        <v>26.8</v>
      </c>
      <c r="BN29" s="7">
        <v>23.6</v>
      </c>
      <c r="BO29" s="7">
        <v>4.2</v>
      </c>
    </row>
    <row r="30" spans="1:67" s="7" customFormat="1" ht="12" x14ac:dyDescent="0.2">
      <c r="A30" s="7" t="s">
        <v>216</v>
      </c>
      <c r="B30" s="7">
        <v>297</v>
      </c>
      <c r="C30" s="7">
        <v>79</v>
      </c>
      <c r="D30" s="7">
        <v>69</v>
      </c>
      <c r="E30" s="7">
        <v>60</v>
      </c>
      <c r="F30" s="7">
        <v>89</v>
      </c>
      <c r="G30" s="7">
        <v>8</v>
      </c>
      <c r="H30" s="7">
        <v>5</v>
      </c>
      <c r="I30" s="7">
        <v>236</v>
      </c>
      <c r="J30" s="7">
        <v>1</v>
      </c>
      <c r="K30" s="7">
        <v>40</v>
      </c>
      <c r="L30" s="7">
        <v>2</v>
      </c>
      <c r="M30" s="7">
        <v>3</v>
      </c>
      <c r="N30" s="7">
        <v>0</v>
      </c>
      <c r="O30" s="7">
        <v>2</v>
      </c>
      <c r="P30" s="7">
        <v>0</v>
      </c>
      <c r="Q30" s="7">
        <v>0</v>
      </c>
      <c r="R30" s="7">
        <v>0</v>
      </c>
      <c r="S30" s="7">
        <v>0</v>
      </c>
      <c r="T30" s="7">
        <v>2.694</v>
      </c>
      <c r="U30" s="7">
        <v>1.6839999999999999</v>
      </c>
      <c r="V30" s="7">
        <v>79.459999999999994</v>
      </c>
      <c r="W30" s="7">
        <v>0.33700000000000002</v>
      </c>
      <c r="X30" s="7">
        <v>13.47</v>
      </c>
      <c r="Y30" s="7">
        <v>0.67300000000000004</v>
      </c>
      <c r="Z30" s="7">
        <v>1.01</v>
      </c>
      <c r="AA30" s="7">
        <v>0</v>
      </c>
      <c r="AB30" s="7">
        <v>0.67300000000000004</v>
      </c>
      <c r="AC30" s="7">
        <v>0</v>
      </c>
      <c r="AD30" s="7">
        <v>0</v>
      </c>
      <c r="AE30" s="7">
        <v>0</v>
      </c>
      <c r="AF30" s="7">
        <v>0</v>
      </c>
      <c r="AG30" s="7">
        <v>3</v>
      </c>
      <c r="AH30" s="7">
        <v>8</v>
      </c>
      <c r="AI30" s="7">
        <v>49</v>
      </c>
      <c r="AJ30" s="7">
        <v>163</v>
      </c>
      <c r="AK30" s="7">
        <v>70</v>
      </c>
      <c r="AL30" s="7">
        <v>4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1.01</v>
      </c>
      <c r="AU30" s="7">
        <v>2.694</v>
      </c>
      <c r="AV30" s="7">
        <v>16.5</v>
      </c>
      <c r="AW30" s="7">
        <v>54.88</v>
      </c>
      <c r="AX30" s="7">
        <v>23.57</v>
      </c>
      <c r="AY30" s="7">
        <v>1.347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237</v>
      </c>
      <c r="BH30" s="7">
        <v>79.8</v>
      </c>
      <c r="BI30" s="7">
        <v>74</v>
      </c>
      <c r="BJ30" s="7">
        <v>24.92</v>
      </c>
      <c r="BK30" s="7">
        <v>0</v>
      </c>
      <c r="BL30" s="7">
        <v>0</v>
      </c>
      <c r="BM30" s="7">
        <v>26.3</v>
      </c>
      <c r="BN30" s="7">
        <v>22.5</v>
      </c>
      <c r="BO30" s="7">
        <v>4</v>
      </c>
    </row>
    <row r="31" spans="1:67" s="7" customFormat="1" ht="12" x14ac:dyDescent="0.2">
      <c r="A31" s="7" t="s">
        <v>217</v>
      </c>
      <c r="B31" s="7">
        <v>339</v>
      </c>
      <c r="C31" s="7">
        <v>75</v>
      </c>
      <c r="D31" s="7">
        <v>94</v>
      </c>
      <c r="E31" s="7">
        <v>86</v>
      </c>
      <c r="F31" s="7">
        <v>84</v>
      </c>
      <c r="G31" s="7">
        <v>14</v>
      </c>
      <c r="H31" s="7">
        <v>8</v>
      </c>
      <c r="I31" s="7">
        <v>266</v>
      </c>
      <c r="J31" s="7">
        <v>1</v>
      </c>
      <c r="K31" s="7">
        <v>44</v>
      </c>
      <c r="L31" s="7">
        <v>2</v>
      </c>
      <c r="M31" s="7">
        <v>2</v>
      </c>
      <c r="N31" s="7">
        <v>0</v>
      </c>
      <c r="O31" s="7">
        <v>0</v>
      </c>
      <c r="P31" s="7">
        <v>0</v>
      </c>
      <c r="Q31" s="7">
        <v>2</v>
      </c>
      <c r="R31" s="7">
        <v>0</v>
      </c>
      <c r="S31" s="7">
        <v>0</v>
      </c>
      <c r="T31" s="7">
        <v>4.13</v>
      </c>
      <c r="U31" s="7">
        <v>2.36</v>
      </c>
      <c r="V31" s="7">
        <v>78.47</v>
      </c>
      <c r="W31" s="7">
        <v>0.29499999999999998</v>
      </c>
      <c r="X31" s="7">
        <v>12.98</v>
      </c>
      <c r="Y31" s="7">
        <v>0.59</v>
      </c>
      <c r="Z31" s="7">
        <v>0.59</v>
      </c>
      <c r="AA31" s="7">
        <v>0</v>
      </c>
      <c r="AB31" s="7">
        <v>0</v>
      </c>
      <c r="AC31" s="7">
        <v>0</v>
      </c>
      <c r="AD31" s="7">
        <v>0.59</v>
      </c>
      <c r="AE31" s="7">
        <v>0</v>
      </c>
      <c r="AF31" s="7">
        <v>0</v>
      </c>
      <c r="AG31" s="7">
        <v>0</v>
      </c>
      <c r="AH31" s="7">
        <v>6</v>
      </c>
      <c r="AI31" s="7">
        <v>43</v>
      </c>
      <c r="AJ31" s="7">
        <v>172</v>
      </c>
      <c r="AK31" s="7">
        <v>99</v>
      </c>
      <c r="AL31" s="7">
        <v>15</v>
      </c>
      <c r="AM31" s="7">
        <v>3</v>
      </c>
      <c r="AN31" s="7">
        <v>1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1.77</v>
      </c>
      <c r="AV31" s="7">
        <v>12.68</v>
      </c>
      <c r="AW31" s="7">
        <v>50.74</v>
      </c>
      <c r="AX31" s="7">
        <v>29.2</v>
      </c>
      <c r="AY31" s="7">
        <v>4.4249999999999998</v>
      </c>
      <c r="AZ31" s="7">
        <v>0.88500000000000001</v>
      </c>
      <c r="BA31" s="7">
        <v>0.29499999999999998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290</v>
      </c>
      <c r="BH31" s="7">
        <v>85.55</v>
      </c>
      <c r="BI31" s="7">
        <v>118</v>
      </c>
      <c r="BJ31" s="7">
        <v>34.81</v>
      </c>
      <c r="BK31" s="7">
        <v>4</v>
      </c>
      <c r="BL31" s="7">
        <v>1.18</v>
      </c>
      <c r="BM31" s="7">
        <v>27.4</v>
      </c>
      <c r="BN31" s="7">
        <v>23.8</v>
      </c>
      <c r="BO31" s="7">
        <v>4</v>
      </c>
    </row>
    <row r="32" spans="1:67" s="7" customFormat="1" ht="12" x14ac:dyDescent="0.2">
      <c r="A32" s="7" t="s">
        <v>218</v>
      </c>
      <c r="B32" s="7">
        <v>311</v>
      </c>
      <c r="C32" s="7">
        <v>78</v>
      </c>
      <c r="D32" s="7">
        <v>72</v>
      </c>
      <c r="E32" s="7">
        <v>92</v>
      </c>
      <c r="F32" s="7">
        <v>69</v>
      </c>
      <c r="G32" s="7">
        <v>27</v>
      </c>
      <c r="H32" s="7">
        <v>12</v>
      </c>
      <c r="I32" s="7">
        <v>237</v>
      </c>
      <c r="J32" s="7">
        <v>1</v>
      </c>
      <c r="K32" s="7">
        <v>30</v>
      </c>
      <c r="L32" s="7">
        <v>1</v>
      </c>
      <c r="M32" s="7">
        <v>1</v>
      </c>
      <c r="N32" s="7">
        <v>0</v>
      </c>
      <c r="O32" s="7">
        <v>1</v>
      </c>
      <c r="P32" s="7">
        <v>0</v>
      </c>
      <c r="Q32" s="7">
        <v>1</v>
      </c>
      <c r="R32" s="7">
        <v>0</v>
      </c>
      <c r="S32" s="7">
        <v>0</v>
      </c>
      <c r="T32" s="7">
        <v>8.6820000000000004</v>
      </c>
      <c r="U32" s="7">
        <v>3.859</v>
      </c>
      <c r="V32" s="7">
        <v>76.209999999999994</v>
      </c>
      <c r="W32" s="7">
        <v>0.32200000000000001</v>
      </c>
      <c r="X32" s="7">
        <v>9.6460000000000008</v>
      </c>
      <c r="Y32" s="7">
        <v>0.32200000000000001</v>
      </c>
      <c r="Z32" s="7">
        <v>0.32200000000000001</v>
      </c>
      <c r="AA32" s="7">
        <v>0</v>
      </c>
      <c r="AB32" s="7">
        <v>0.32200000000000001</v>
      </c>
      <c r="AC32" s="7">
        <v>0</v>
      </c>
      <c r="AD32" s="7">
        <v>0.32200000000000001</v>
      </c>
      <c r="AE32" s="7">
        <v>0</v>
      </c>
      <c r="AF32" s="7">
        <v>0</v>
      </c>
      <c r="AG32" s="7">
        <v>3</v>
      </c>
      <c r="AH32" s="7">
        <v>11</v>
      </c>
      <c r="AI32" s="7">
        <v>39</v>
      </c>
      <c r="AJ32" s="7">
        <v>156</v>
      </c>
      <c r="AK32" s="7">
        <v>84</v>
      </c>
      <c r="AL32" s="7">
        <v>17</v>
      </c>
      <c r="AM32" s="7">
        <v>1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0.96499999999999997</v>
      </c>
      <c r="AU32" s="7">
        <v>3.5369999999999999</v>
      </c>
      <c r="AV32" s="7">
        <v>12.54</v>
      </c>
      <c r="AW32" s="7">
        <v>50.16</v>
      </c>
      <c r="AX32" s="7">
        <v>27.01</v>
      </c>
      <c r="AY32" s="7">
        <v>5.4660000000000002</v>
      </c>
      <c r="AZ32" s="7">
        <v>0.32200000000000001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258</v>
      </c>
      <c r="BH32" s="7">
        <v>82.96</v>
      </c>
      <c r="BI32" s="7">
        <v>102</v>
      </c>
      <c r="BJ32" s="7">
        <v>32.799999999999997</v>
      </c>
      <c r="BK32" s="7">
        <v>1</v>
      </c>
      <c r="BL32" s="7">
        <v>0.32200000000000001</v>
      </c>
      <c r="BM32" s="7">
        <v>27.3</v>
      </c>
      <c r="BN32" s="7">
        <v>23.3</v>
      </c>
      <c r="BO32" s="7">
        <v>4.4000000000000004</v>
      </c>
    </row>
    <row r="33" spans="1:67" s="7" customFormat="1" ht="12" x14ac:dyDescent="0.2">
      <c r="A33" s="7" t="s">
        <v>219</v>
      </c>
      <c r="B33" s="7">
        <v>266</v>
      </c>
      <c r="C33" s="7">
        <v>71</v>
      </c>
      <c r="D33" s="7">
        <v>74</v>
      </c>
      <c r="E33" s="7">
        <v>51</v>
      </c>
      <c r="F33" s="7">
        <v>70</v>
      </c>
      <c r="G33" s="7">
        <v>29</v>
      </c>
      <c r="H33" s="7">
        <v>17</v>
      </c>
      <c r="I33" s="7">
        <v>196</v>
      </c>
      <c r="J33" s="7">
        <v>1</v>
      </c>
      <c r="K33" s="7">
        <v>18</v>
      </c>
      <c r="L33" s="7">
        <v>1</v>
      </c>
      <c r="M33" s="7">
        <v>4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10.9</v>
      </c>
      <c r="U33" s="7">
        <v>6.391</v>
      </c>
      <c r="V33" s="7">
        <v>73.680000000000007</v>
      </c>
      <c r="W33" s="7">
        <v>0.376</v>
      </c>
      <c r="X33" s="7">
        <v>6.7670000000000003</v>
      </c>
      <c r="Y33" s="7">
        <v>0.376</v>
      </c>
      <c r="Z33" s="7">
        <v>1.504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10</v>
      </c>
      <c r="AI33" s="7">
        <v>46</v>
      </c>
      <c r="AJ33" s="7">
        <v>102</v>
      </c>
      <c r="AK33" s="7">
        <v>94</v>
      </c>
      <c r="AL33" s="7">
        <v>12</v>
      </c>
      <c r="AM33" s="7">
        <v>1</v>
      </c>
      <c r="AN33" s="7">
        <v>1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3.7589999999999999</v>
      </c>
      <c r="AV33" s="7">
        <v>17.29</v>
      </c>
      <c r="AW33" s="7">
        <v>38.35</v>
      </c>
      <c r="AX33" s="7">
        <v>35.340000000000003</v>
      </c>
      <c r="AY33" s="7">
        <v>4.5110000000000001</v>
      </c>
      <c r="AZ33" s="7">
        <v>0.376</v>
      </c>
      <c r="BA33" s="7">
        <v>0.376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210</v>
      </c>
      <c r="BH33" s="7">
        <v>78.95</v>
      </c>
      <c r="BI33" s="7">
        <v>108</v>
      </c>
      <c r="BJ33" s="7">
        <v>40.6</v>
      </c>
      <c r="BK33" s="7">
        <v>2</v>
      </c>
      <c r="BL33" s="7">
        <v>0.752</v>
      </c>
      <c r="BM33" s="7">
        <v>28.2</v>
      </c>
      <c r="BN33" s="7">
        <v>23.7</v>
      </c>
      <c r="BO33" s="7">
        <v>4.5</v>
      </c>
    </row>
    <row r="34" spans="1:67" s="7" customFormat="1" ht="12" x14ac:dyDescent="0.2">
      <c r="A34" s="7" t="s">
        <v>220</v>
      </c>
      <c r="B34" s="7">
        <v>260</v>
      </c>
      <c r="C34" s="7">
        <v>79</v>
      </c>
      <c r="D34" s="7">
        <v>73</v>
      </c>
      <c r="E34" s="7">
        <v>60</v>
      </c>
      <c r="F34" s="7">
        <v>48</v>
      </c>
      <c r="G34" s="7">
        <v>30</v>
      </c>
      <c r="H34" s="7">
        <v>10</v>
      </c>
      <c r="I34" s="7">
        <v>204</v>
      </c>
      <c r="J34" s="7">
        <v>1</v>
      </c>
      <c r="K34" s="7">
        <v>10</v>
      </c>
      <c r="L34" s="7">
        <v>2</v>
      </c>
      <c r="M34" s="7">
        <v>2</v>
      </c>
      <c r="N34" s="7">
        <v>0</v>
      </c>
      <c r="O34" s="7">
        <v>0</v>
      </c>
      <c r="P34" s="7">
        <v>1</v>
      </c>
      <c r="Q34" s="7">
        <v>0</v>
      </c>
      <c r="R34" s="7">
        <v>0</v>
      </c>
      <c r="S34" s="7">
        <v>0</v>
      </c>
      <c r="T34" s="7">
        <v>11.54</v>
      </c>
      <c r="U34" s="7">
        <v>3.8460000000000001</v>
      </c>
      <c r="V34" s="7">
        <v>78.459999999999994</v>
      </c>
      <c r="W34" s="7">
        <v>0.38500000000000001</v>
      </c>
      <c r="X34" s="7">
        <v>3.8460000000000001</v>
      </c>
      <c r="Y34" s="7">
        <v>0.76900000000000002</v>
      </c>
      <c r="Z34" s="7">
        <v>0.76900000000000002</v>
      </c>
      <c r="AA34" s="7">
        <v>0</v>
      </c>
      <c r="AB34" s="7">
        <v>0</v>
      </c>
      <c r="AC34" s="7">
        <v>0.38500000000000001</v>
      </c>
      <c r="AD34" s="7">
        <v>0</v>
      </c>
      <c r="AE34" s="7">
        <v>0</v>
      </c>
      <c r="AF34" s="7">
        <v>0</v>
      </c>
      <c r="AG34" s="7">
        <v>1</v>
      </c>
      <c r="AH34" s="7">
        <v>12</v>
      </c>
      <c r="AI34" s="7">
        <v>27</v>
      </c>
      <c r="AJ34" s="7">
        <v>97</v>
      </c>
      <c r="AK34" s="7">
        <v>94</v>
      </c>
      <c r="AL34" s="7">
        <v>24</v>
      </c>
      <c r="AM34" s="7">
        <v>4</v>
      </c>
      <c r="AN34" s="7">
        <v>1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0.38500000000000001</v>
      </c>
      <c r="AU34" s="7">
        <v>4.6150000000000002</v>
      </c>
      <c r="AV34" s="7">
        <v>10.38</v>
      </c>
      <c r="AW34" s="7">
        <v>37.31</v>
      </c>
      <c r="AX34" s="7">
        <v>36.15</v>
      </c>
      <c r="AY34" s="7">
        <v>9.2309999999999999</v>
      </c>
      <c r="AZ34" s="7">
        <v>1.538</v>
      </c>
      <c r="BA34" s="7">
        <v>0.38500000000000001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220</v>
      </c>
      <c r="BH34" s="7">
        <v>84.62</v>
      </c>
      <c r="BI34" s="7">
        <v>123</v>
      </c>
      <c r="BJ34" s="7">
        <v>47.31</v>
      </c>
      <c r="BK34" s="7">
        <v>5</v>
      </c>
      <c r="BL34" s="7">
        <v>1.923</v>
      </c>
      <c r="BM34" s="7">
        <v>28.7</v>
      </c>
      <c r="BN34" s="7">
        <v>24.4</v>
      </c>
      <c r="BO34" s="7">
        <v>5</v>
      </c>
    </row>
    <row r="35" spans="1:67" s="7" customFormat="1" ht="12" x14ac:dyDescent="0.2">
      <c r="A35" s="7" t="s">
        <v>221</v>
      </c>
      <c r="B35" s="7">
        <v>151</v>
      </c>
      <c r="C35" s="7">
        <v>40</v>
      </c>
      <c r="D35" s="7">
        <v>39</v>
      </c>
      <c r="E35" s="7">
        <v>29</v>
      </c>
      <c r="F35" s="7">
        <v>43</v>
      </c>
      <c r="G35" s="7">
        <v>13</v>
      </c>
      <c r="H35" s="7">
        <v>8</v>
      </c>
      <c r="I35" s="7">
        <v>114</v>
      </c>
      <c r="J35" s="7">
        <v>1</v>
      </c>
      <c r="K35" s="7">
        <v>13</v>
      </c>
      <c r="L35" s="7">
        <v>2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8.609</v>
      </c>
      <c r="U35" s="7">
        <v>5.298</v>
      </c>
      <c r="V35" s="7">
        <v>75.5</v>
      </c>
      <c r="W35" s="7">
        <v>0.66200000000000003</v>
      </c>
      <c r="X35" s="7">
        <v>8.609</v>
      </c>
      <c r="Y35" s="7">
        <v>1.325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6</v>
      </c>
      <c r="AI35" s="7">
        <v>28</v>
      </c>
      <c r="AJ35" s="7">
        <v>56</v>
      </c>
      <c r="AK35" s="7">
        <v>47</v>
      </c>
      <c r="AL35" s="7">
        <v>12</v>
      </c>
      <c r="AM35" s="7">
        <v>2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3.9740000000000002</v>
      </c>
      <c r="AV35" s="7">
        <v>18.54</v>
      </c>
      <c r="AW35" s="7">
        <v>37.090000000000003</v>
      </c>
      <c r="AX35" s="7">
        <v>31.13</v>
      </c>
      <c r="AY35" s="7">
        <v>7.9470000000000001</v>
      </c>
      <c r="AZ35" s="7">
        <v>1.325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117</v>
      </c>
      <c r="BH35" s="7">
        <v>77.48</v>
      </c>
      <c r="BI35" s="7">
        <v>61</v>
      </c>
      <c r="BJ35" s="7">
        <v>40.4</v>
      </c>
      <c r="BK35" s="7">
        <v>2</v>
      </c>
      <c r="BL35" s="7">
        <v>1.325</v>
      </c>
      <c r="BM35" s="7">
        <v>27.5</v>
      </c>
      <c r="BN35" s="7">
        <v>23.7</v>
      </c>
      <c r="BO35" s="7">
        <v>4.5999999999999996</v>
      </c>
    </row>
    <row r="36" spans="1:67" s="7" customFormat="1" ht="12" x14ac:dyDescent="0.2">
      <c r="A36" s="7" t="s">
        <v>222</v>
      </c>
      <c r="B36" s="7">
        <v>125</v>
      </c>
      <c r="C36" s="7">
        <v>22</v>
      </c>
      <c r="D36" s="7">
        <v>42</v>
      </c>
      <c r="E36" s="7">
        <v>29</v>
      </c>
      <c r="F36" s="7">
        <v>32</v>
      </c>
      <c r="G36" s="7">
        <v>4</v>
      </c>
      <c r="H36" s="7">
        <v>5</v>
      </c>
      <c r="I36" s="7">
        <v>107</v>
      </c>
      <c r="J36" s="7">
        <v>0</v>
      </c>
      <c r="K36" s="7">
        <v>8</v>
      </c>
      <c r="L36" s="7">
        <v>1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3.2</v>
      </c>
      <c r="U36" s="7">
        <v>4</v>
      </c>
      <c r="V36" s="7">
        <v>85.6</v>
      </c>
      <c r="W36" s="7">
        <v>0</v>
      </c>
      <c r="X36" s="7">
        <v>6.4</v>
      </c>
      <c r="Y36" s="7">
        <v>0.8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12</v>
      </c>
      <c r="AJ36" s="7">
        <v>71</v>
      </c>
      <c r="AK36" s="7">
        <v>34</v>
      </c>
      <c r="AL36" s="7">
        <v>6</v>
      </c>
      <c r="AM36" s="7">
        <v>2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9.6</v>
      </c>
      <c r="AW36" s="7">
        <v>56.8</v>
      </c>
      <c r="AX36" s="7">
        <v>27.2</v>
      </c>
      <c r="AY36" s="7">
        <v>4.8</v>
      </c>
      <c r="AZ36" s="7">
        <v>1.6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113</v>
      </c>
      <c r="BH36" s="7">
        <v>90.4</v>
      </c>
      <c r="BI36" s="7">
        <v>42</v>
      </c>
      <c r="BJ36" s="7">
        <v>33.6</v>
      </c>
      <c r="BK36" s="7">
        <v>2</v>
      </c>
      <c r="BL36" s="7">
        <v>1.6</v>
      </c>
      <c r="BM36" s="7">
        <v>27.4</v>
      </c>
      <c r="BN36" s="7">
        <v>24</v>
      </c>
      <c r="BO36" s="7">
        <v>3.6</v>
      </c>
    </row>
    <row r="37" spans="1:67" s="7" customFormat="1" ht="12" x14ac:dyDescent="0.2">
      <c r="A37" s="7" t="s">
        <v>223</v>
      </c>
      <c r="B37" s="7">
        <v>97</v>
      </c>
      <c r="C37" s="7">
        <v>24</v>
      </c>
      <c r="D37" s="7">
        <v>23</v>
      </c>
      <c r="E37" s="7">
        <v>28</v>
      </c>
      <c r="F37" s="7">
        <v>22</v>
      </c>
      <c r="G37" s="7">
        <v>5</v>
      </c>
      <c r="H37" s="7">
        <v>2</v>
      </c>
      <c r="I37" s="7">
        <v>84</v>
      </c>
      <c r="J37" s="7">
        <v>0</v>
      </c>
      <c r="K37" s="7">
        <v>6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5.1550000000000002</v>
      </c>
      <c r="U37" s="7">
        <v>2.0619999999999998</v>
      </c>
      <c r="V37" s="7">
        <v>86.6</v>
      </c>
      <c r="W37" s="7">
        <v>0</v>
      </c>
      <c r="X37" s="7">
        <v>6.1859999999999999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5</v>
      </c>
      <c r="AI37" s="7">
        <v>16</v>
      </c>
      <c r="AJ37" s="7">
        <v>36</v>
      </c>
      <c r="AK37" s="7">
        <v>31</v>
      </c>
      <c r="AL37" s="7">
        <v>9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5.1550000000000002</v>
      </c>
      <c r="AV37" s="7">
        <v>16.489999999999998</v>
      </c>
      <c r="AW37" s="7">
        <v>37.11</v>
      </c>
      <c r="AX37" s="7">
        <v>31.96</v>
      </c>
      <c r="AY37" s="7">
        <v>9.2780000000000005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76</v>
      </c>
      <c r="BH37" s="7">
        <v>78.349999999999994</v>
      </c>
      <c r="BI37" s="7">
        <v>40</v>
      </c>
      <c r="BJ37" s="7">
        <v>41.24</v>
      </c>
      <c r="BK37" s="7">
        <v>0</v>
      </c>
      <c r="BL37" s="7">
        <v>0</v>
      </c>
      <c r="BM37" s="7">
        <v>28.8</v>
      </c>
      <c r="BN37" s="7">
        <v>23.6</v>
      </c>
      <c r="BO37" s="7">
        <v>4.8</v>
      </c>
    </row>
    <row r="38" spans="1:67" s="7" customFormat="1" ht="12" x14ac:dyDescent="0.2">
      <c r="A38" s="7" t="s">
        <v>224</v>
      </c>
      <c r="B38" s="7">
        <v>56</v>
      </c>
      <c r="C38" s="7">
        <v>20</v>
      </c>
      <c r="D38" s="7">
        <v>16</v>
      </c>
      <c r="E38" s="7">
        <v>13</v>
      </c>
      <c r="F38" s="7">
        <v>7</v>
      </c>
      <c r="G38" s="7">
        <v>3</v>
      </c>
      <c r="H38" s="7">
        <v>3</v>
      </c>
      <c r="I38" s="7">
        <v>45</v>
      </c>
      <c r="J38" s="7">
        <v>0</v>
      </c>
      <c r="K38" s="7">
        <v>3</v>
      </c>
      <c r="L38" s="7">
        <v>1</v>
      </c>
      <c r="M38" s="7">
        <v>1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5.3570000000000002</v>
      </c>
      <c r="U38" s="7">
        <v>5.3570000000000002</v>
      </c>
      <c r="V38" s="7">
        <v>80.36</v>
      </c>
      <c r="W38" s="7">
        <v>0</v>
      </c>
      <c r="X38" s="7">
        <v>5.3570000000000002</v>
      </c>
      <c r="Y38" s="7">
        <v>1.786</v>
      </c>
      <c r="Z38" s="7">
        <v>1.786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1</v>
      </c>
      <c r="AH38" s="7">
        <v>3</v>
      </c>
      <c r="AI38" s="7">
        <v>2</v>
      </c>
      <c r="AJ38" s="7">
        <v>22</v>
      </c>
      <c r="AK38" s="7">
        <v>24</v>
      </c>
      <c r="AL38" s="7">
        <v>4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1.786</v>
      </c>
      <c r="AU38" s="7">
        <v>5.3570000000000002</v>
      </c>
      <c r="AV38" s="7">
        <v>3.5710000000000002</v>
      </c>
      <c r="AW38" s="7">
        <v>39.29</v>
      </c>
      <c r="AX38" s="7">
        <v>42.86</v>
      </c>
      <c r="AY38" s="7">
        <v>7.1429999999999998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50</v>
      </c>
      <c r="BH38" s="7">
        <v>89.29</v>
      </c>
      <c r="BI38" s="7">
        <v>28</v>
      </c>
      <c r="BJ38" s="7">
        <v>50</v>
      </c>
      <c r="BK38" s="7">
        <v>0</v>
      </c>
      <c r="BL38" s="7">
        <v>0</v>
      </c>
      <c r="BM38" s="7">
        <v>28.7</v>
      </c>
      <c r="BN38" s="7">
        <v>24.5</v>
      </c>
      <c r="BO38" s="7">
        <v>5.0999999999999996</v>
      </c>
    </row>
    <row r="39" spans="1:67" s="8" customFormat="1" ht="12" x14ac:dyDescent="0.2">
      <c r="A39" s="8" t="s">
        <v>225</v>
      </c>
      <c r="B39" s="8">
        <v>3205</v>
      </c>
      <c r="C39" s="8">
        <v>799</v>
      </c>
      <c r="D39" s="8">
        <v>815</v>
      </c>
      <c r="E39" s="8">
        <v>783</v>
      </c>
      <c r="F39" s="8">
        <v>808</v>
      </c>
      <c r="G39" s="8">
        <v>138</v>
      </c>
      <c r="H39" s="8">
        <v>81</v>
      </c>
      <c r="I39" s="8">
        <v>2509</v>
      </c>
      <c r="J39" s="8">
        <v>8</v>
      </c>
      <c r="K39" s="8">
        <v>421</v>
      </c>
      <c r="L39" s="8">
        <v>15</v>
      </c>
      <c r="M39" s="8">
        <v>18</v>
      </c>
      <c r="N39" s="8">
        <v>2</v>
      </c>
      <c r="O39" s="8">
        <v>5</v>
      </c>
      <c r="P39" s="8">
        <v>1</v>
      </c>
      <c r="Q39" s="8">
        <v>7</v>
      </c>
      <c r="R39" s="8">
        <v>0</v>
      </c>
      <c r="S39" s="8">
        <v>0</v>
      </c>
      <c r="T39" s="8">
        <v>4.306</v>
      </c>
      <c r="U39" s="8">
        <v>2.5270000000000001</v>
      </c>
      <c r="V39" s="8">
        <v>78.28</v>
      </c>
      <c r="W39" s="8">
        <v>0.25</v>
      </c>
      <c r="X39" s="8">
        <v>13.14</v>
      </c>
      <c r="Y39" s="8">
        <v>0.46800000000000003</v>
      </c>
      <c r="Z39" s="8">
        <v>0.56200000000000006</v>
      </c>
      <c r="AA39" s="8">
        <v>6.2E-2</v>
      </c>
      <c r="AB39" s="8">
        <v>0.156</v>
      </c>
      <c r="AC39" s="8">
        <v>3.1E-2</v>
      </c>
      <c r="AD39" s="8">
        <v>0.218</v>
      </c>
      <c r="AE39" s="8">
        <v>0</v>
      </c>
      <c r="AF39" s="8">
        <v>0</v>
      </c>
      <c r="AG39" s="8">
        <v>20</v>
      </c>
      <c r="AH39" s="8">
        <v>74</v>
      </c>
      <c r="AI39" s="8">
        <v>408</v>
      </c>
      <c r="AJ39" s="8">
        <v>1645</v>
      </c>
      <c r="AK39" s="8">
        <v>937</v>
      </c>
      <c r="AL39" s="8">
        <v>103</v>
      </c>
      <c r="AM39" s="8">
        <v>14</v>
      </c>
      <c r="AN39" s="8">
        <v>4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0.624</v>
      </c>
      <c r="AU39" s="8">
        <v>2.3090000000000002</v>
      </c>
      <c r="AV39" s="8">
        <v>12.73</v>
      </c>
      <c r="AW39" s="8">
        <v>51.33</v>
      </c>
      <c r="AX39" s="8">
        <v>29.24</v>
      </c>
      <c r="AY39" s="8">
        <v>3.214</v>
      </c>
      <c r="AZ39" s="8">
        <v>0.437</v>
      </c>
      <c r="BA39" s="8">
        <v>0.125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2703</v>
      </c>
      <c r="BH39" s="8">
        <v>84.34</v>
      </c>
      <c r="BI39" s="8">
        <v>1058</v>
      </c>
      <c r="BJ39" s="8">
        <v>33.01</v>
      </c>
      <c r="BK39" s="8">
        <v>18</v>
      </c>
      <c r="BL39" s="8">
        <v>0.56200000000000006</v>
      </c>
      <c r="BM39" s="8">
        <v>27.1</v>
      </c>
      <c r="BN39" s="8">
        <v>23.4</v>
      </c>
      <c r="BO39" s="8">
        <v>4.0999999999999996</v>
      </c>
    </row>
    <row r="40" spans="1:67" s="8" customFormat="1" ht="12" x14ac:dyDescent="0.2">
      <c r="A40" s="8" t="s">
        <v>226</v>
      </c>
      <c r="B40" s="8">
        <v>3886</v>
      </c>
      <c r="C40" s="8">
        <v>973</v>
      </c>
      <c r="D40" s="8">
        <v>1008</v>
      </c>
      <c r="E40" s="8">
        <v>939</v>
      </c>
      <c r="F40" s="8">
        <v>966</v>
      </c>
      <c r="G40" s="8">
        <v>199</v>
      </c>
      <c r="H40" s="8">
        <v>105</v>
      </c>
      <c r="I40" s="8">
        <v>3042</v>
      </c>
      <c r="J40" s="8">
        <v>10</v>
      </c>
      <c r="K40" s="8">
        <v>471</v>
      </c>
      <c r="L40" s="8">
        <v>20</v>
      </c>
      <c r="M40" s="8">
        <v>22</v>
      </c>
      <c r="N40" s="8">
        <v>2</v>
      </c>
      <c r="O40" s="8">
        <v>5</v>
      </c>
      <c r="P40" s="8">
        <v>2</v>
      </c>
      <c r="Q40" s="8">
        <v>8</v>
      </c>
      <c r="R40" s="8">
        <v>0</v>
      </c>
      <c r="S40" s="8">
        <v>0</v>
      </c>
      <c r="T40" s="8">
        <v>5.1210000000000004</v>
      </c>
      <c r="U40" s="8">
        <v>2.702</v>
      </c>
      <c r="V40" s="8">
        <v>78.28</v>
      </c>
      <c r="W40" s="8">
        <v>0.25700000000000001</v>
      </c>
      <c r="X40" s="8">
        <v>12.12</v>
      </c>
      <c r="Y40" s="8">
        <v>0.51500000000000001</v>
      </c>
      <c r="Z40" s="8">
        <v>0.56599999999999995</v>
      </c>
      <c r="AA40" s="8">
        <v>5.0999999999999997E-2</v>
      </c>
      <c r="AB40" s="8">
        <v>0.129</v>
      </c>
      <c r="AC40" s="8">
        <v>5.0999999999999997E-2</v>
      </c>
      <c r="AD40" s="8">
        <v>0.20599999999999999</v>
      </c>
      <c r="AE40" s="8">
        <v>0</v>
      </c>
      <c r="AF40" s="8">
        <v>0</v>
      </c>
      <c r="AG40" s="8">
        <v>22</v>
      </c>
      <c r="AH40" s="8">
        <v>96</v>
      </c>
      <c r="AI40" s="8">
        <v>490</v>
      </c>
      <c r="AJ40" s="8">
        <v>1909</v>
      </c>
      <c r="AK40" s="8">
        <v>1171</v>
      </c>
      <c r="AL40" s="8">
        <v>168</v>
      </c>
      <c r="AM40" s="8">
        <v>24</v>
      </c>
      <c r="AN40" s="8">
        <v>6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0.56599999999999995</v>
      </c>
      <c r="AU40" s="8">
        <v>2.4700000000000002</v>
      </c>
      <c r="AV40" s="8">
        <v>12.61</v>
      </c>
      <c r="AW40" s="8">
        <v>49.13</v>
      </c>
      <c r="AX40" s="8">
        <v>30.13</v>
      </c>
      <c r="AY40" s="8">
        <v>4.3230000000000004</v>
      </c>
      <c r="AZ40" s="8">
        <v>0.61799999999999999</v>
      </c>
      <c r="BA40" s="8">
        <v>0.154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3278</v>
      </c>
      <c r="BH40" s="8">
        <v>84.35</v>
      </c>
      <c r="BI40" s="8">
        <v>1369</v>
      </c>
      <c r="BJ40" s="8">
        <v>35.229999999999997</v>
      </c>
      <c r="BK40" s="8">
        <v>30</v>
      </c>
      <c r="BL40" s="8">
        <v>0.77200000000000002</v>
      </c>
      <c r="BM40" s="8">
        <v>27.3</v>
      </c>
      <c r="BN40" s="8">
        <v>23.6</v>
      </c>
      <c r="BO40" s="8">
        <v>4.2</v>
      </c>
    </row>
    <row r="41" spans="1:67" s="8" customFormat="1" ht="12" x14ac:dyDescent="0.2">
      <c r="A41" s="8" t="s">
        <v>227</v>
      </c>
      <c r="B41" s="8">
        <v>4039</v>
      </c>
      <c r="C41" s="8">
        <v>1017</v>
      </c>
      <c r="D41" s="8">
        <v>1047</v>
      </c>
      <c r="E41" s="8">
        <v>980</v>
      </c>
      <c r="F41" s="8">
        <v>995</v>
      </c>
      <c r="G41" s="8">
        <v>207</v>
      </c>
      <c r="H41" s="8">
        <v>110</v>
      </c>
      <c r="I41" s="8">
        <v>3171</v>
      </c>
      <c r="J41" s="8">
        <v>10</v>
      </c>
      <c r="K41" s="8">
        <v>480</v>
      </c>
      <c r="L41" s="8">
        <v>21</v>
      </c>
      <c r="M41" s="8">
        <v>23</v>
      </c>
      <c r="N41" s="8">
        <v>2</v>
      </c>
      <c r="O41" s="8">
        <v>5</v>
      </c>
      <c r="P41" s="8">
        <v>2</v>
      </c>
      <c r="Q41" s="8">
        <v>8</v>
      </c>
      <c r="R41" s="8">
        <v>0</v>
      </c>
      <c r="S41" s="8">
        <v>0</v>
      </c>
      <c r="T41" s="8">
        <v>5.125</v>
      </c>
      <c r="U41" s="8">
        <v>2.7229999999999999</v>
      </c>
      <c r="V41" s="8">
        <v>78.510000000000005</v>
      </c>
      <c r="W41" s="8">
        <v>0.248</v>
      </c>
      <c r="X41" s="8">
        <v>11.88</v>
      </c>
      <c r="Y41" s="8">
        <v>0.52</v>
      </c>
      <c r="Z41" s="8">
        <v>0.56899999999999995</v>
      </c>
      <c r="AA41" s="8">
        <v>0.05</v>
      </c>
      <c r="AB41" s="8">
        <v>0.124</v>
      </c>
      <c r="AC41" s="8">
        <v>0.05</v>
      </c>
      <c r="AD41" s="8">
        <v>0.19800000000000001</v>
      </c>
      <c r="AE41" s="8">
        <v>0</v>
      </c>
      <c r="AF41" s="8">
        <v>0</v>
      </c>
      <c r="AG41" s="8">
        <v>23</v>
      </c>
      <c r="AH41" s="8">
        <v>104</v>
      </c>
      <c r="AI41" s="8">
        <v>508</v>
      </c>
      <c r="AJ41" s="8">
        <v>1967</v>
      </c>
      <c r="AK41" s="8">
        <v>1226</v>
      </c>
      <c r="AL41" s="8">
        <v>181</v>
      </c>
      <c r="AM41" s="8">
        <v>24</v>
      </c>
      <c r="AN41" s="8">
        <v>6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0.56899999999999995</v>
      </c>
      <c r="AU41" s="8">
        <v>2.5750000000000002</v>
      </c>
      <c r="AV41" s="8">
        <v>12.58</v>
      </c>
      <c r="AW41" s="8">
        <v>48.7</v>
      </c>
      <c r="AX41" s="8">
        <v>30.35</v>
      </c>
      <c r="AY41" s="8">
        <v>4.4809999999999999</v>
      </c>
      <c r="AZ41" s="8">
        <v>0.59399999999999997</v>
      </c>
      <c r="BA41" s="8">
        <v>0.14899999999999999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3404</v>
      </c>
      <c r="BH41" s="8">
        <v>84.28</v>
      </c>
      <c r="BI41" s="8">
        <v>1437</v>
      </c>
      <c r="BJ41" s="8">
        <v>35.58</v>
      </c>
      <c r="BK41" s="8">
        <v>30</v>
      </c>
      <c r="BL41" s="8">
        <v>0.74299999999999999</v>
      </c>
      <c r="BM41" s="8">
        <v>27.4</v>
      </c>
      <c r="BN41" s="8">
        <v>23.6</v>
      </c>
      <c r="BO41" s="8">
        <v>4.3</v>
      </c>
    </row>
    <row r="42" spans="1:67" s="8" customFormat="1" ht="12" x14ac:dyDescent="0.2">
      <c r="A42" s="8" t="s">
        <v>228</v>
      </c>
      <c r="B42" s="8">
        <v>916</v>
      </c>
      <c r="C42" s="8">
        <v>224</v>
      </c>
      <c r="D42" s="8">
        <v>240</v>
      </c>
      <c r="E42" s="8">
        <v>229</v>
      </c>
      <c r="F42" s="8">
        <v>223</v>
      </c>
      <c r="G42" s="8">
        <v>70</v>
      </c>
      <c r="H42" s="8">
        <v>37</v>
      </c>
      <c r="I42" s="8">
        <v>699</v>
      </c>
      <c r="J42" s="8">
        <v>3</v>
      </c>
      <c r="K42" s="8">
        <v>92</v>
      </c>
      <c r="L42" s="8">
        <v>4</v>
      </c>
      <c r="M42" s="8">
        <v>7</v>
      </c>
      <c r="N42" s="8">
        <v>0</v>
      </c>
      <c r="O42" s="8">
        <v>1</v>
      </c>
      <c r="P42" s="8">
        <v>0</v>
      </c>
      <c r="Q42" s="8">
        <v>3</v>
      </c>
      <c r="R42" s="8">
        <v>0</v>
      </c>
      <c r="S42" s="8">
        <v>0</v>
      </c>
      <c r="T42" s="8">
        <v>7.6420000000000003</v>
      </c>
      <c r="U42" s="8">
        <v>4.0389999999999997</v>
      </c>
      <c r="V42" s="8">
        <v>76.31</v>
      </c>
      <c r="W42" s="8">
        <v>0.32800000000000001</v>
      </c>
      <c r="X42" s="8">
        <v>10.039999999999999</v>
      </c>
      <c r="Y42" s="8">
        <v>0.437</v>
      </c>
      <c r="Z42" s="8">
        <v>0.76400000000000001</v>
      </c>
      <c r="AA42" s="8">
        <v>0</v>
      </c>
      <c r="AB42" s="8">
        <v>0.109</v>
      </c>
      <c r="AC42" s="8">
        <v>0</v>
      </c>
      <c r="AD42" s="8">
        <v>0.32800000000000001</v>
      </c>
      <c r="AE42" s="8">
        <v>0</v>
      </c>
      <c r="AF42" s="8">
        <v>0</v>
      </c>
      <c r="AG42" s="8">
        <v>3</v>
      </c>
      <c r="AH42" s="8">
        <v>27</v>
      </c>
      <c r="AI42" s="8">
        <v>128</v>
      </c>
      <c r="AJ42" s="8">
        <v>430</v>
      </c>
      <c r="AK42" s="8">
        <v>277</v>
      </c>
      <c r="AL42" s="8">
        <v>44</v>
      </c>
      <c r="AM42" s="8">
        <v>5</v>
      </c>
      <c r="AN42" s="8">
        <v>2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0.32800000000000001</v>
      </c>
      <c r="AU42" s="8">
        <v>2.948</v>
      </c>
      <c r="AV42" s="8">
        <v>13.97</v>
      </c>
      <c r="AW42" s="8">
        <v>46.94</v>
      </c>
      <c r="AX42" s="8">
        <v>30.24</v>
      </c>
      <c r="AY42" s="8">
        <v>4.8029999999999999</v>
      </c>
      <c r="AZ42" s="8">
        <v>0.54600000000000004</v>
      </c>
      <c r="BA42" s="8">
        <v>0.218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758</v>
      </c>
      <c r="BH42" s="8">
        <v>82.75</v>
      </c>
      <c r="BI42" s="8">
        <v>328</v>
      </c>
      <c r="BJ42" s="8">
        <v>35.81</v>
      </c>
      <c r="BK42" s="8">
        <v>7</v>
      </c>
      <c r="BL42" s="8">
        <v>0.76400000000000001</v>
      </c>
      <c r="BM42" s="8">
        <v>27.7</v>
      </c>
      <c r="BN42" s="8">
        <v>23.6</v>
      </c>
      <c r="BO42" s="8">
        <v>4.3</v>
      </c>
    </row>
    <row r="43" spans="1:67" s="8" customFormat="1" ht="12" x14ac:dyDescent="0.2">
      <c r="A43" s="8" t="s">
        <v>229</v>
      </c>
      <c r="B43" s="8">
        <v>685</v>
      </c>
      <c r="C43" s="8">
        <v>161</v>
      </c>
      <c r="D43" s="8">
        <v>186</v>
      </c>
      <c r="E43" s="8">
        <v>174</v>
      </c>
      <c r="F43" s="8">
        <v>164</v>
      </c>
      <c r="G43" s="8">
        <v>47</v>
      </c>
      <c r="H43" s="8">
        <v>7</v>
      </c>
      <c r="I43" s="8">
        <v>553</v>
      </c>
      <c r="J43" s="8">
        <v>1</v>
      </c>
      <c r="K43" s="8">
        <v>66</v>
      </c>
      <c r="L43" s="8">
        <v>1</v>
      </c>
      <c r="M43" s="8">
        <v>6</v>
      </c>
      <c r="N43" s="8">
        <v>1</v>
      </c>
      <c r="O43" s="8">
        <v>0</v>
      </c>
      <c r="P43" s="8">
        <v>0</v>
      </c>
      <c r="Q43" s="8">
        <v>3</v>
      </c>
      <c r="R43" s="8">
        <v>0</v>
      </c>
      <c r="S43" s="8">
        <v>0</v>
      </c>
      <c r="T43" s="8">
        <v>6.8609999999999998</v>
      </c>
      <c r="U43" s="8">
        <v>1.022</v>
      </c>
      <c r="V43" s="8">
        <v>80.73</v>
      </c>
      <c r="W43" s="8">
        <v>0.14599999999999999</v>
      </c>
      <c r="X43" s="8">
        <v>9.6349999999999998</v>
      </c>
      <c r="Y43" s="8">
        <v>0.14599999999999999</v>
      </c>
      <c r="Z43" s="8">
        <v>0.876</v>
      </c>
      <c r="AA43" s="8">
        <v>0.14599999999999999</v>
      </c>
      <c r="AB43" s="8">
        <v>0</v>
      </c>
      <c r="AC43" s="8">
        <v>0</v>
      </c>
      <c r="AD43" s="8">
        <v>0.438</v>
      </c>
      <c r="AE43" s="8">
        <v>0</v>
      </c>
      <c r="AF43" s="8">
        <v>0</v>
      </c>
      <c r="AG43" s="8">
        <v>6</v>
      </c>
      <c r="AH43" s="8">
        <v>14</v>
      </c>
      <c r="AI43" s="8">
        <v>91</v>
      </c>
      <c r="AJ43" s="8">
        <v>351</v>
      </c>
      <c r="AK43" s="8">
        <v>188</v>
      </c>
      <c r="AL43" s="8">
        <v>31</v>
      </c>
      <c r="AM43" s="8">
        <v>2</v>
      </c>
      <c r="AN43" s="8">
        <v>2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0.876</v>
      </c>
      <c r="AU43" s="8">
        <v>2.044</v>
      </c>
      <c r="AV43" s="8">
        <v>13.28</v>
      </c>
      <c r="AW43" s="8">
        <v>51.24</v>
      </c>
      <c r="AX43" s="8">
        <v>27.45</v>
      </c>
      <c r="AY43" s="8">
        <v>4.5259999999999998</v>
      </c>
      <c r="AZ43" s="8">
        <v>0.29199999999999998</v>
      </c>
      <c r="BA43" s="8">
        <v>0.29199999999999998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574</v>
      </c>
      <c r="BH43" s="8">
        <v>83.8</v>
      </c>
      <c r="BI43" s="8">
        <v>223</v>
      </c>
      <c r="BJ43" s="8">
        <v>32.549999999999997</v>
      </c>
      <c r="BK43" s="8">
        <v>4</v>
      </c>
      <c r="BL43" s="8">
        <v>0.58399999999999996</v>
      </c>
      <c r="BM43" s="8">
        <v>27.3</v>
      </c>
      <c r="BN43" s="8">
        <v>23.4</v>
      </c>
      <c r="BO43" s="8">
        <v>4.3</v>
      </c>
    </row>
    <row r="44" spans="1:67" s="8" customFormat="1" ht="12" x14ac:dyDescent="0.2">
      <c r="A44" s="8" t="s">
        <v>230</v>
      </c>
      <c r="B44" s="8">
        <v>4174</v>
      </c>
      <c r="C44" s="8">
        <v>1052</v>
      </c>
      <c r="D44" s="8">
        <v>1078</v>
      </c>
      <c r="E44" s="8">
        <v>1013</v>
      </c>
      <c r="F44" s="8">
        <v>1031</v>
      </c>
      <c r="G44" s="8">
        <v>209</v>
      </c>
      <c r="H44" s="8">
        <v>119</v>
      </c>
      <c r="I44" s="8">
        <v>3269</v>
      </c>
      <c r="J44" s="8">
        <v>10</v>
      </c>
      <c r="K44" s="8">
        <v>504</v>
      </c>
      <c r="L44" s="8">
        <v>23</v>
      </c>
      <c r="M44" s="8">
        <v>23</v>
      </c>
      <c r="N44" s="8">
        <v>2</v>
      </c>
      <c r="O44" s="8">
        <v>5</v>
      </c>
      <c r="P44" s="8">
        <v>2</v>
      </c>
      <c r="Q44" s="8">
        <v>8</v>
      </c>
      <c r="R44" s="8">
        <v>0</v>
      </c>
      <c r="S44" s="8">
        <v>0</v>
      </c>
      <c r="T44" s="8">
        <v>5.0069999999999997</v>
      </c>
      <c r="U44" s="8">
        <v>2.851</v>
      </c>
      <c r="V44" s="8">
        <v>78.319999999999993</v>
      </c>
      <c r="W44" s="8">
        <v>0.24</v>
      </c>
      <c r="X44" s="8">
        <v>12.07</v>
      </c>
      <c r="Y44" s="8">
        <v>0.55100000000000005</v>
      </c>
      <c r="Z44" s="8">
        <v>0.55100000000000005</v>
      </c>
      <c r="AA44" s="8">
        <v>4.8000000000000001E-2</v>
      </c>
      <c r="AB44" s="8">
        <v>0.12</v>
      </c>
      <c r="AC44" s="8">
        <v>4.8000000000000001E-2</v>
      </c>
      <c r="AD44" s="8">
        <v>0.192</v>
      </c>
      <c r="AE44" s="8">
        <v>0</v>
      </c>
      <c r="AF44" s="8">
        <v>0</v>
      </c>
      <c r="AG44" s="8">
        <v>23</v>
      </c>
      <c r="AH44" s="8">
        <v>104</v>
      </c>
      <c r="AI44" s="8">
        <v>518</v>
      </c>
      <c r="AJ44" s="8">
        <v>1996</v>
      </c>
      <c r="AK44" s="8">
        <v>1282</v>
      </c>
      <c r="AL44" s="8">
        <v>205</v>
      </c>
      <c r="AM44" s="8">
        <v>36</v>
      </c>
      <c r="AN44" s="8">
        <v>9</v>
      </c>
      <c r="AO44" s="8">
        <v>1</v>
      </c>
      <c r="AP44" s="8">
        <v>0</v>
      </c>
      <c r="AQ44" s="8">
        <v>0</v>
      </c>
      <c r="AR44" s="8">
        <v>0</v>
      </c>
      <c r="AS44" s="8">
        <v>0</v>
      </c>
      <c r="AT44" s="8">
        <v>0.55100000000000005</v>
      </c>
      <c r="AU44" s="8">
        <v>2.492</v>
      </c>
      <c r="AV44" s="8">
        <v>12.41</v>
      </c>
      <c r="AW44" s="8">
        <v>47.82</v>
      </c>
      <c r="AX44" s="8">
        <v>30.71</v>
      </c>
      <c r="AY44" s="8">
        <v>4.9109999999999996</v>
      </c>
      <c r="AZ44" s="8">
        <v>0.86199999999999999</v>
      </c>
      <c r="BA44" s="8">
        <v>0.216</v>
      </c>
      <c r="BB44" s="8">
        <v>2.4E-2</v>
      </c>
      <c r="BC44" s="8">
        <v>0</v>
      </c>
      <c r="BD44" s="8">
        <v>0</v>
      </c>
      <c r="BE44" s="8">
        <v>0</v>
      </c>
      <c r="BF44" s="8">
        <v>0</v>
      </c>
      <c r="BG44" s="8">
        <v>3529</v>
      </c>
      <c r="BH44" s="8">
        <v>84.55</v>
      </c>
      <c r="BI44" s="8">
        <v>1533</v>
      </c>
      <c r="BJ44" s="8">
        <v>36.729999999999997</v>
      </c>
      <c r="BK44" s="8">
        <v>46</v>
      </c>
      <c r="BL44" s="8">
        <v>1.1020000000000001</v>
      </c>
      <c r="BM44" s="8">
        <v>27.6</v>
      </c>
      <c r="BN44" s="8">
        <v>23.7</v>
      </c>
      <c r="BO44" s="8">
        <v>4.4000000000000004</v>
      </c>
    </row>
    <row r="45" spans="1:67" s="7" customFormat="1" ht="12" x14ac:dyDescent="0.2">
      <c r="A45" s="7" t="s">
        <v>231</v>
      </c>
    </row>
    <row r="46" spans="1:67" s="7" customFormat="1" ht="12" x14ac:dyDescent="0.2">
      <c r="A46" s="7" t="s">
        <v>232</v>
      </c>
    </row>
    <row r="47" spans="1:67" s="7" customFormat="1" ht="12" x14ac:dyDescent="0.2">
      <c r="A47" s="7" t="s">
        <v>233</v>
      </c>
    </row>
    <row r="48" spans="1:67" s="7" customFormat="1" ht="12" x14ac:dyDescent="0.2">
      <c r="A48" s="7" t="s">
        <v>234</v>
      </c>
    </row>
    <row r="49" spans="1:1" s="7" customFormat="1" ht="12" x14ac:dyDescent="0.2">
      <c r="A49" s="7" t="s">
        <v>235</v>
      </c>
    </row>
    <row r="50" spans="1:1" s="7" customFormat="1" ht="12" x14ac:dyDescent="0.2">
      <c r="A50" s="7" t="s">
        <v>236</v>
      </c>
    </row>
    <row r="51" spans="1:1" s="7" customFormat="1" ht="12" x14ac:dyDescent="0.2">
      <c r="A51" s="7" t="s">
        <v>237</v>
      </c>
    </row>
    <row r="52" spans="1:1" s="7" customFormat="1" ht="12" x14ac:dyDescent="0.2">
      <c r="A52" s="7" t="s">
        <v>238</v>
      </c>
    </row>
  </sheetData>
  <mergeCells count="5">
    <mergeCell ref="C11:F11"/>
    <mergeCell ref="H11:S11"/>
    <mergeCell ref="U11:AF11"/>
    <mergeCell ref="AG11:AS11"/>
    <mergeCell ref="AT11:BF1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BO52"/>
  <sheetViews>
    <sheetView workbookViewId="0">
      <selection activeCell="A33" sqref="A33:XFD34"/>
    </sheetView>
  </sheetViews>
  <sheetFormatPr defaultColWidth="6.7109375" defaultRowHeight="12.75" x14ac:dyDescent="0.2"/>
  <sheetData>
    <row r="1" spans="1:67" s="1" customFormat="1" ht="18" x14ac:dyDescent="0.25">
      <c r="A1" s="1" t="s">
        <v>0</v>
      </c>
    </row>
    <row r="3" spans="1:67" s="5" customFormat="1" x14ac:dyDescent="0.2">
      <c r="A3" s="5" t="s">
        <v>181</v>
      </c>
    </row>
    <row r="4" spans="1:67" s="5" customFormat="1" x14ac:dyDescent="0.2">
      <c r="A4" s="5" t="s">
        <v>182</v>
      </c>
    </row>
    <row r="5" spans="1:67" s="5" customFormat="1" x14ac:dyDescent="0.2">
      <c r="A5" s="5" t="s">
        <v>183</v>
      </c>
    </row>
    <row r="6" spans="1:67" s="5" customFormat="1" x14ac:dyDescent="0.2">
      <c r="A6" s="5" t="s">
        <v>184</v>
      </c>
    </row>
    <row r="9" spans="1:67" x14ac:dyDescent="0.2">
      <c r="D9" s="32" t="s">
        <v>390</v>
      </c>
      <c r="E9" s="32"/>
      <c r="F9" s="32"/>
      <c r="G9" s="32"/>
      <c r="H9" s="32"/>
      <c r="I9" s="32"/>
    </row>
    <row r="10" spans="1:67" s="2" customFormat="1" x14ac:dyDescent="0.2">
      <c r="A10" s="2" t="s">
        <v>239</v>
      </c>
      <c r="D10" s="32"/>
      <c r="E10" s="32"/>
      <c r="F10" s="32"/>
      <c r="G10" s="32"/>
      <c r="H10" s="32"/>
      <c r="I10" s="32"/>
    </row>
    <row r="11" spans="1:67" x14ac:dyDescent="0.2">
      <c r="A11" s="9"/>
      <c r="B11" s="9"/>
      <c r="C11" s="22" t="s">
        <v>311</v>
      </c>
      <c r="D11" s="22"/>
      <c r="E11" s="22"/>
      <c r="F11" s="23"/>
      <c r="G11" s="10"/>
      <c r="H11" s="24" t="s">
        <v>312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/>
      <c r="T11" s="11"/>
      <c r="U11" s="27" t="s">
        <v>313</v>
      </c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9" t="s">
        <v>314</v>
      </c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1" t="s">
        <v>315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9"/>
      <c r="BH11" s="9"/>
      <c r="BI11" s="9"/>
      <c r="BJ11" s="9"/>
      <c r="BK11" s="9"/>
      <c r="BL11" s="9"/>
      <c r="BM11" s="12"/>
      <c r="BN11" s="12"/>
      <c r="BO11" s="13"/>
    </row>
    <row r="12" spans="1:67" s="6" customFormat="1" ht="12" customHeight="1" x14ac:dyDescent="0.2">
      <c r="A12" s="14" t="s">
        <v>186</v>
      </c>
      <c r="B12" s="14" t="s">
        <v>316</v>
      </c>
      <c r="C12" s="15" t="s">
        <v>317</v>
      </c>
      <c r="D12" s="15" t="s">
        <v>318</v>
      </c>
      <c r="E12" s="15" t="s">
        <v>319</v>
      </c>
      <c r="F12" s="15" t="s">
        <v>320</v>
      </c>
      <c r="G12" s="14"/>
      <c r="H12" s="14"/>
      <c r="I12" s="14"/>
      <c r="J12" s="14" t="s">
        <v>321</v>
      </c>
      <c r="K12" s="14" t="s">
        <v>322</v>
      </c>
      <c r="L12" s="14" t="s">
        <v>323</v>
      </c>
      <c r="M12" s="14" t="s">
        <v>324</v>
      </c>
      <c r="N12" s="14" t="s">
        <v>323</v>
      </c>
      <c r="O12" s="14" t="s">
        <v>325</v>
      </c>
      <c r="P12" s="14" t="s">
        <v>326</v>
      </c>
      <c r="Q12" s="14" t="s">
        <v>327</v>
      </c>
      <c r="R12" s="14" t="s">
        <v>328</v>
      </c>
      <c r="S12" s="14" t="s">
        <v>329</v>
      </c>
      <c r="T12" s="15"/>
      <c r="U12" s="15"/>
      <c r="V12" s="15"/>
      <c r="W12" s="15" t="s">
        <v>321</v>
      </c>
      <c r="X12" s="15" t="s">
        <v>322</v>
      </c>
      <c r="Y12" s="15" t="s">
        <v>323</v>
      </c>
      <c r="Z12" s="15" t="s">
        <v>324</v>
      </c>
      <c r="AA12" s="15" t="s">
        <v>323</v>
      </c>
      <c r="AB12" s="15" t="s">
        <v>325</v>
      </c>
      <c r="AC12" s="15" t="s">
        <v>326</v>
      </c>
      <c r="AD12" s="15" t="s">
        <v>327</v>
      </c>
      <c r="AE12" s="15" t="s">
        <v>328</v>
      </c>
      <c r="AF12" s="15" t="s">
        <v>329</v>
      </c>
      <c r="AG12" s="14" t="s">
        <v>330</v>
      </c>
      <c r="AH12" s="14" t="s">
        <v>330</v>
      </c>
      <c r="AI12" s="14" t="s">
        <v>330</v>
      </c>
      <c r="AJ12" s="14" t="s">
        <v>330</v>
      </c>
      <c r="AK12" s="14" t="s">
        <v>330</v>
      </c>
      <c r="AL12" s="14" t="s">
        <v>330</v>
      </c>
      <c r="AM12" s="14" t="s">
        <v>330</v>
      </c>
      <c r="AN12" s="14" t="s">
        <v>330</v>
      </c>
      <c r="AO12" s="14" t="s">
        <v>330</v>
      </c>
      <c r="AP12" s="14" t="s">
        <v>330</v>
      </c>
      <c r="AQ12" s="14" t="s">
        <v>330</v>
      </c>
      <c r="AR12" s="14" t="s">
        <v>330</v>
      </c>
      <c r="AS12" s="14" t="s">
        <v>330</v>
      </c>
      <c r="AT12" s="15" t="s">
        <v>331</v>
      </c>
      <c r="AU12" s="15" t="s">
        <v>331</v>
      </c>
      <c r="AV12" s="15" t="s">
        <v>331</v>
      </c>
      <c r="AW12" s="15" t="s">
        <v>331</v>
      </c>
      <c r="AX12" s="15" t="s">
        <v>331</v>
      </c>
      <c r="AY12" s="15" t="s">
        <v>331</v>
      </c>
      <c r="AZ12" s="15" t="s">
        <v>331</v>
      </c>
      <c r="BA12" s="15" t="s">
        <v>331</v>
      </c>
      <c r="BB12" s="15" t="s">
        <v>331</v>
      </c>
      <c r="BC12" s="15" t="s">
        <v>331</v>
      </c>
      <c r="BD12" s="15" t="s">
        <v>331</v>
      </c>
      <c r="BE12" s="15" t="s">
        <v>331</v>
      </c>
      <c r="BF12" s="15" t="s">
        <v>331</v>
      </c>
      <c r="BG12" s="14" t="s">
        <v>332</v>
      </c>
      <c r="BH12" s="14" t="s">
        <v>333</v>
      </c>
      <c r="BI12" s="14" t="s">
        <v>334</v>
      </c>
      <c r="BJ12" s="14" t="s">
        <v>335</v>
      </c>
      <c r="BK12" s="14" t="s">
        <v>336</v>
      </c>
      <c r="BL12" s="14" t="s">
        <v>337</v>
      </c>
      <c r="BM12" s="15" t="s">
        <v>338</v>
      </c>
      <c r="BN12" s="16" t="s">
        <v>339</v>
      </c>
      <c r="BO12" s="16" t="s">
        <v>340</v>
      </c>
    </row>
    <row r="13" spans="1:67" s="6" customFormat="1" ht="12" x14ac:dyDescent="0.2">
      <c r="A13" s="14" t="s">
        <v>65</v>
      </c>
      <c r="B13" s="14" t="s">
        <v>341</v>
      </c>
      <c r="C13" s="15"/>
      <c r="D13" s="15"/>
      <c r="E13" s="15"/>
      <c r="F13" s="15"/>
      <c r="G13" s="14" t="s">
        <v>342</v>
      </c>
      <c r="H13" s="14" t="s">
        <v>343</v>
      </c>
      <c r="I13" s="14" t="s">
        <v>321</v>
      </c>
      <c r="J13" s="14" t="s">
        <v>344</v>
      </c>
      <c r="K13" s="14" t="s">
        <v>344</v>
      </c>
      <c r="L13" s="14" t="s">
        <v>345</v>
      </c>
      <c r="M13" s="14" t="s">
        <v>345</v>
      </c>
      <c r="N13" s="14" t="s">
        <v>346</v>
      </c>
      <c r="O13" s="14" t="s">
        <v>346</v>
      </c>
      <c r="P13" s="14" t="s">
        <v>346</v>
      </c>
      <c r="Q13" s="14" t="s">
        <v>346</v>
      </c>
      <c r="R13" s="14" t="s">
        <v>329</v>
      </c>
      <c r="S13" s="14" t="s">
        <v>347</v>
      </c>
      <c r="T13" s="15" t="s">
        <v>342</v>
      </c>
      <c r="U13" s="15" t="s">
        <v>348</v>
      </c>
      <c r="V13" s="15" t="s">
        <v>321</v>
      </c>
      <c r="W13" s="15" t="s">
        <v>344</v>
      </c>
      <c r="X13" s="15" t="s">
        <v>344</v>
      </c>
      <c r="Y13" s="15" t="s">
        <v>345</v>
      </c>
      <c r="Z13" s="15" t="s">
        <v>345</v>
      </c>
      <c r="AA13" s="15" t="s">
        <v>346</v>
      </c>
      <c r="AB13" s="15" t="s">
        <v>346</v>
      </c>
      <c r="AC13" s="15" t="s">
        <v>346</v>
      </c>
      <c r="AD13" s="15" t="s">
        <v>346</v>
      </c>
      <c r="AE13" s="15" t="s">
        <v>329</v>
      </c>
      <c r="AF13" s="15" t="s">
        <v>347</v>
      </c>
      <c r="AG13" s="14" t="s">
        <v>43</v>
      </c>
      <c r="AH13" s="14" t="s">
        <v>75</v>
      </c>
      <c r="AI13" s="14" t="s">
        <v>187</v>
      </c>
      <c r="AJ13" s="14" t="s">
        <v>188</v>
      </c>
      <c r="AK13" s="14" t="s">
        <v>189</v>
      </c>
      <c r="AL13" s="14" t="s">
        <v>190</v>
      </c>
      <c r="AM13" s="14" t="s">
        <v>191</v>
      </c>
      <c r="AN13" s="14" t="s">
        <v>192</v>
      </c>
      <c r="AO13" s="14" t="s">
        <v>193</v>
      </c>
      <c r="AP13" s="14" t="s">
        <v>194</v>
      </c>
      <c r="AQ13" s="14" t="s">
        <v>195</v>
      </c>
      <c r="AR13" s="14" t="s">
        <v>196</v>
      </c>
      <c r="AS13" s="14" t="s">
        <v>197</v>
      </c>
      <c r="AT13" s="15" t="s">
        <v>43</v>
      </c>
      <c r="AU13" s="15" t="s">
        <v>75</v>
      </c>
      <c r="AV13" s="15" t="s">
        <v>187</v>
      </c>
      <c r="AW13" s="15" t="s">
        <v>188</v>
      </c>
      <c r="AX13" s="15" t="s">
        <v>189</v>
      </c>
      <c r="AY13" s="15" t="s">
        <v>190</v>
      </c>
      <c r="AZ13" s="15" t="s">
        <v>191</v>
      </c>
      <c r="BA13" s="15" t="s">
        <v>192</v>
      </c>
      <c r="BB13" s="15" t="s">
        <v>193</v>
      </c>
      <c r="BC13" s="15" t="s">
        <v>194</v>
      </c>
      <c r="BD13" s="15" t="s">
        <v>195</v>
      </c>
      <c r="BE13" s="15" t="s">
        <v>196</v>
      </c>
      <c r="BF13" s="15" t="s">
        <v>197</v>
      </c>
      <c r="BG13" s="14">
        <v>20</v>
      </c>
      <c r="BH13" s="14">
        <v>20</v>
      </c>
      <c r="BI13" s="14">
        <v>25</v>
      </c>
      <c r="BJ13" s="14">
        <v>25</v>
      </c>
      <c r="BK13" s="14">
        <v>35</v>
      </c>
      <c r="BL13" s="14">
        <v>35</v>
      </c>
      <c r="BM13" s="17">
        <v>0.85</v>
      </c>
      <c r="BN13" s="18" t="s">
        <v>349</v>
      </c>
      <c r="BO13" s="16" t="s">
        <v>350</v>
      </c>
    </row>
    <row r="14" spans="1:67" s="6" customFormat="1" ht="12" x14ac:dyDescent="0.2">
      <c r="A14" s="14" t="s">
        <v>65</v>
      </c>
      <c r="B14" s="14" t="s">
        <v>65</v>
      </c>
      <c r="C14" s="15"/>
      <c r="D14" s="15"/>
      <c r="E14" s="15"/>
      <c r="F14" s="15"/>
      <c r="G14" s="14"/>
      <c r="H14" s="14" t="s">
        <v>342</v>
      </c>
      <c r="I14" s="14" t="s">
        <v>344</v>
      </c>
      <c r="J14" s="14" t="s">
        <v>351</v>
      </c>
      <c r="K14" s="14" t="s">
        <v>352</v>
      </c>
      <c r="L14" s="14" t="s">
        <v>65</v>
      </c>
      <c r="M14" s="14" t="s">
        <v>65</v>
      </c>
      <c r="N14" s="14" t="s">
        <v>65</v>
      </c>
      <c r="O14" s="14" t="s">
        <v>65</v>
      </c>
      <c r="P14" s="14" t="s">
        <v>65</v>
      </c>
      <c r="Q14" s="14" t="s">
        <v>65</v>
      </c>
      <c r="R14" s="14"/>
      <c r="S14" s="14" t="s">
        <v>353</v>
      </c>
      <c r="T14" s="15"/>
      <c r="U14" s="15" t="s">
        <v>354</v>
      </c>
      <c r="V14" s="15" t="s">
        <v>344</v>
      </c>
      <c r="W14" s="15" t="s">
        <v>351</v>
      </c>
      <c r="X14" s="15" t="s">
        <v>352</v>
      </c>
      <c r="Y14" s="15" t="s">
        <v>65</v>
      </c>
      <c r="Z14" s="15" t="s">
        <v>65</v>
      </c>
      <c r="AA14" s="15" t="s">
        <v>65</v>
      </c>
      <c r="AB14" s="15" t="s">
        <v>65</v>
      </c>
      <c r="AC14" s="15" t="s">
        <v>65</v>
      </c>
      <c r="AD14" s="15" t="s">
        <v>65</v>
      </c>
      <c r="AE14" s="15"/>
      <c r="AF14" s="15" t="s">
        <v>353</v>
      </c>
      <c r="AG14" s="19" t="s">
        <v>355</v>
      </c>
      <c r="AH14" s="19" t="s">
        <v>356</v>
      </c>
      <c r="AI14" s="19" t="s">
        <v>357</v>
      </c>
      <c r="AJ14" s="19" t="s">
        <v>358</v>
      </c>
      <c r="AK14" s="19" t="s">
        <v>359</v>
      </c>
      <c r="AL14" s="19" t="s">
        <v>360</v>
      </c>
      <c r="AM14" s="19" t="s">
        <v>361</v>
      </c>
      <c r="AN14" s="19" t="s">
        <v>362</v>
      </c>
      <c r="AO14" s="19" t="s">
        <v>363</v>
      </c>
      <c r="AP14" s="19" t="s">
        <v>364</v>
      </c>
      <c r="AQ14" s="19" t="s">
        <v>365</v>
      </c>
      <c r="AR14" s="19" t="s">
        <v>366</v>
      </c>
      <c r="AS14" s="19" t="s">
        <v>367</v>
      </c>
      <c r="AT14" s="15" t="s">
        <v>75</v>
      </c>
      <c r="AU14" s="15" t="s">
        <v>187</v>
      </c>
      <c r="AV14" s="15" t="s">
        <v>188</v>
      </c>
      <c r="AW14" s="15" t="s">
        <v>189</v>
      </c>
      <c r="AX14" s="15" t="s">
        <v>190</v>
      </c>
      <c r="AY14" s="15" t="s">
        <v>191</v>
      </c>
      <c r="AZ14" s="15" t="s">
        <v>192</v>
      </c>
      <c r="BA14" s="15" t="s">
        <v>193</v>
      </c>
      <c r="BB14" s="15" t="s">
        <v>194</v>
      </c>
      <c r="BC14" s="15" t="s">
        <v>195</v>
      </c>
      <c r="BD14" s="15" t="s">
        <v>196</v>
      </c>
      <c r="BE14" s="15" t="s">
        <v>197</v>
      </c>
      <c r="BF14" s="15" t="s">
        <v>86</v>
      </c>
      <c r="BG14" s="14" t="s">
        <v>65</v>
      </c>
      <c r="BH14" s="14" t="s">
        <v>65</v>
      </c>
      <c r="BI14" s="14" t="s">
        <v>198</v>
      </c>
      <c r="BJ14" s="14" t="s">
        <v>198</v>
      </c>
      <c r="BK14" s="14" t="s">
        <v>199</v>
      </c>
      <c r="BL14" s="14" t="s">
        <v>199</v>
      </c>
      <c r="BM14" s="15" t="s">
        <v>65</v>
      </c>
      <c r="BN14" s="15" t="s">
        <v>65</v>
      </c>
      <c r="BO14" s="16" t="s">
        <v>65</v>
      </c>
    </row>
    <row r="15" spans="1:67" s="7" customFormat="1" ht="12" x14ac:dyDescent="0.2">
      <c r="A15" s="7" t="s">
        <v>200</v>
      </c>
      <c r="B15" s="7">
        <v>49</v>
      </c>
      <c r="C15" s="7">
        <v>20</v>
      </c>
      <c r="D15" s="7">
        <v>14</v>
      </c>
      <c r="E15" s="7">
        <v>5</v>
      </c>
      <c r="F15" s="7">
        <v>10</v>
      </c>
      <c r="G15" s="7">
        <v>3</v>
      </c>
      <c r="H15" s="7">
        <v>2</v>
      </c>
      <c r="I15" s="7">
        <v>37</v>
      </c>
      <c r="J15" s="7">
        <v>0</v>
      </c>
      <c r="K15" s="7">
        <v>7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6.1219999999999999</v>
      </c>
      <c r="U15" s="7">
        <v>4.0819999999999999</v>
      </c>
      <c r="V15" s="7">
        <v>75.510000000000005</v>
      </c>
      <c r="W15" s="7">
        <v>0</v>
      </c>
      <c r="X15" s="7">
        <v>14.29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2</v>
      </c>
      <c r="AI15" s="7">
        <v>5</v>
      </c>
      <c r="AJ15" s="7">
        <v>18</v>
      </c>
      <c r="AK15" s="7">
        <v>18</v>
      </c>
      <c r="AL15" s="7">
        <v>5</v>
      </c>
      <c r="AM15" s="7">
        <v>1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4.0819999999999999</v>
      </c>
      <c r="AV15" s="7">
        <v>10.199999999999999</v>
      </c>
      <c r="AW15" s="7">
        <v>36.729999999999997</v>
      </c>
      <c r="AX15" s="7">
        <v>36.729999999999997</v>
      </c>
      <c r="AY15" s="7">
        <v>10.199999999999999</v>
      </c>
      <c r="AZ15" s="7">
        <v>2.0409999999999999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42</v>
      </c>
      <c r="BH15" s="7">
        <v>85.71</v>
      </c>
      <c r="BI15" s="7">
        <v>24</v>
      </c>
      <c r="BJ15" s="7">
        <v>48.98</v>
      </c>
      <c r="BK15" s="7">
        <v>1</v>
      </c>
      <c r="BL15" s="7">
        <v>2.0409999999999999</v>
      </c>
      <c r="BM15" s="7">
        <v>29.1</v>
      </c>
      <c r="BN15" s="7">
        <v>24.5</v>
      </c>
      <c r="BO15" s="7">
        <v>5.0999999999999996</v>
      </c>
    </row>
    <row r="16" spans="1:67" s="7" customFormat="1" ht="12" x14ac:dyDescent="0.2">
      <c r="A16" s="7" t="s">
        <v>201</v>
      </c>
      <c r="B16" s="7">
        <v>30</v>
      </c>
      <c r="C16" s="7">
        <v>8</v>
      </c>
      <c r="D16" s="7">
        <v>6</v>
      </c>
      <c r="E16" s="7">
        <v>9</v>
      </c>
      <c r="F16" s="7">
        <v>7</v>
      </c>
      <c r="G16" s="7">
        <v>1</v>
      </c>
      <c r="H16" s="7">
        <v>0</v>
      </c>
      <c r="I16" s="7">
        <v>26</v>
      </c>
      <c r="J16" s="7">
        <v>0</v>
      </c>
      <c r="K16" s="7">
        <v>3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3.3330000000000002</v>
      </c>
      <c r="U16" s="7">
        <v>0</v>
      </c>
      <c r="V16" s="7">
        <v>86.67</v>
      </c>
      <c r="W16" s="7">
        <v>0</v>
      </c>
      <c r="X16" s="7">
        <v>10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3</v>
      </c>
      <c r="AJ16" s="7">
        <v>8</v>
      </c>
      <c r="AK16" s="7">
        <v>13</v>
      </c>
      <c r="AL16" s="7">
        <v>5</v>
      </c>
      <c r="AM16" s="7">
        <v>1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10</v>
      </c>
      <c r="AW16" s="7">
        <v>26.67</v>
      </c>
      <c r="AX16" s="7">
        <v>43.33</v>
      </c>
      <c r="AY16" s="7">
        <v>16.670000000000002</v>
      </c>
      <c r="AZ16" s="7">
        <v>3.3330000000000002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27</v>
      </c>
      <c r="BH16" s="7">
        <v>90</v>
      </c>
      <c r="BI16" s="7">
        <v>19</v>
      </c>
      <c r="BJ16" s="7">
        <v>63.33</v>
      </c>
      <c r="BK16" s="7">
        <v>1</v>
      </c>
      <c r="BL16" s="7">
        <v>3.3330000000000002</v>
      </c>
      <c r="BM16" s="7">
        <v>31.8</v>
      </c>
      <c r="BN16" s="7">
        <v>26.5</v>
      </c>
      <c r="BO16" s="7">
        <v>4.8</v>
      </c>
    </row>
    <row r="17" spans="1:67" s="7" customFormat="1" ht="12" x14ac:dyDescent="0.2">
      <c r="A17" s="7" t="s">
        <v>202</v>
      </c>
      <c r="B17" s="7">
        <v>14</v>
      </c>
      <c r="C17" s="7">
        <v>5</v>
      </c>
      <c r="D17" s="7">
        <v>5</v>
      </c>
      <c r="E17" s="7">
        <v>3</v>
      </c>
      <c r="F17" s="7">
        <v>1</v>
      </c>
      <c r="G17" s="7">
        <v>1</v>
      </c>
      <c r="H17" s="7">
        <v>0</v>
      </c>
      <c r="I17" s="7">
        <v>9</v>
      </c>
      <c r="J17" s="7">
        <v>0</v>
      </c>
      <c r="K17" s="7">
        <v>4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7.1429999999999998</v>
      </c>
      <c r="U17" s="7">
        <v>0</v>
      </c>
      <c r="V17" s="7">
        <v>64.290000000000006</v>
      </c>
      <c r="W17" s="7">
        <v>0</v>
      </c>
      <c r="X17" s="7">
        <v>28.57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2</v>
      </c>
      <c r="AI17" s="7">
        <v>1</v>
      </c>
      <c r="AJ17" s="7">
        <v>4</v>
      </c>
      <c r="AK17" s="7">
        <v>2</v>
      </c>
      <c r="AL17" s="7">
        <v>4</v>
      </c>
      <c r="AM17" s="7">
        <v>1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14.29</v>
      </c>
      <c r="AV17" s="7">
        <v>7.1429999999999998</v>
      </c>
      <c r="AW17" s="7">
        <v>28.57</v>
      </c>
      <c r="AX17" s="7">
        <v>14.29</v>
      </c>
      <c r="AY17" s="7">
        <v>28.57</v>
      </c>
      <c r="AZ17" s="7">
        <v>7.1429999999999998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11</v>
      </c>
      <c r="BH17" s="7">
        <v>78.569999999999993</v>
      </c>
      <c r="BI17" s="7">
        <v>7</v>
      </c>
      <c r="BJ17" s="7">
        <v>50</v>
      </c>
      <c r="BK17" s="7">
        <v>1</v>
      </c>
      <c r="BL17" s="7">
        <v>7.1429999999999998</v>
      </c>
      <c r="BM17" s="7">
        <v>33.9</v>
      </c>
      <c r="BN17" s="7">
        <v>25.1</v>
      </c>
      <c r="BO17" s="7">
        <v>7.3</v>
      </c>
    </row>
    <row r="18" spans="1:67" s="7" customFormat="1" ht="12" x14ac:dyDescent="0.2">
      <c r="A18" s="7" t="s">
        <v>204</v>
      </c>
      <c r="B18" s="7">
        <v>11</v>
      </c>
      <c r="C18" s="7">
        <v>6</v>
      </c>
      <c r="D18" s="7">
        <v>2</v>
      </c>
      <c r="E18" s="7">
        <v>1</v>
      </c>
      <c r="F18" s="7">
        <v>2</v>
      </c>
      <c r="G18" s="7">
        <v>0</v>
      </c>
      <c r="H18" s="7">
        <v>0</v>
      </c>
      <c r="I18" s="7">
        <v>10</v>
      </c>
      <c r="J18" s="7">
        <v>0</v>
      </c>
      <c r="K18" s="7">
        <v>1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90.91</v>
      </c>
      <c r="W18" s="7">
        <v>0</v>
      </c>
      <c r="X18" s="7">
        <v>9.0909999999999993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2</v>
      </c>
      <c r="AK18" s="7">
        <v>4</v>
      </c>
      <c r="AL18" s="7">
        <v>4</v>
      </c>
      <c r="AM18" s="7">
        <v>1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18.18</v>
      </c>
      <c r="AX18" s="7">
        <v>36.36</v>
      </c>
      <c r="AY18" s="7">
        <v>36.36</v>
      </c>
      <c r="AZ18" s="7">
        <v>9.0909999999999993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11</v>
      </c>
      <c r="BH18" s="7">
        <v>100</v>
      </c>
      <c r="BI18" s="7">
        <v>9</v>
      </c>
      <c r="BJ18" s="7">
        <v>81.819999999999993</v>
      </c>
      <c r="BK18" s="7">
        <v>1</v>
      </c>
      <c r="BL18" s="7">
        <v>9.0909999999999993</v>
      </c>
      <c r="BM18" s="7">
        <v>35.200000000000003</v>
      </c>
      <c r="BN18" s="7">
        <v>29.1</v>
      </c>
      <c r="BO18" s="7">
        <v>4.5</v>
      </c>
    </row>
    <row r="19" spans="1:67" s="7" customFormat="1" ht="12" x14ac:dyDescent="0.2">
      <c r="A19" s="7" t="s">
        <v>205</v>
      </c>
      <c r="B19" s="7">
        <v>14</v>
      </c>
      <c r="C19" s="7">
        <v>1</v>
      </c>
      <c r="D19" s="7">
        <v>6</v>
      </c>
      <c r="E19" s="7">
        <v>4</v>
      </c>
      <c r="F19" s="7">
        <v>3</v>
      </c>
      <c r="G19" s="7">
        <v>0</v>
      </c>
      <c r="H19" s="7">
        <v>1</v>
      </c>
      <c r="I19" s="7">
        <v>9</v>
      </c>
      <c r="J19" s="7">
        <v>0</v>
      </c>
      <c r="K19" s="7">
        <v>4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7.1429999999999998</v>
      </c>
      <c r="V19" s="7">
        <v>64.290000000000006</v>
      </c>
      <c r="W19" s="7">
        <v>0</v>
      </c>
      <c r="X19" s="7">
        <v>28.57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3</v>
      </c>
      <c r="AK19" s="7">
        <v>7</v>
      </c>
      <c r="AL19" s="7">
        <v>2</v>
      </c>
      <c r="AM19" s="7">
        <v>1</v>
      </c>
      <c r="AN19" s="7">
        <v>1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21.43</v>
      </c>
      <c r="AX19" s="7">
        <v>50</v>
      </c>
      <c r="AY19" s="7">
        <v>14.29</v>
      </c>
      <c r="AZ19" s="7">
        <v>7.1429999999999998</v>
      </c>
      <c r="BA19" s="7">
        <v>7.1429999999999998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14</v>
      </c>
      <c r="BH19" s="7">
        <v>100</v>
      </c>
      <c r="BI19" s="7">
        <v>11</v>
      </c>
      <c r="BJ19" s="7">
        <v>78.569999999999993</v>
      </c>
      <c r="BK19" s="7">
        <v>2</v>
      </c>
      <c r="BL19" s="7">
        <v>14.29</v>
      </c>
      <c r="BM19" s="7">
        <v>36.700000000000003</v>
      </c>
      <c r="BN19" s="7">
        <v>29</v>
      </c>
      <c r="BO19" s="7">
        <v>5.8</v>
      </c>
    </row>
    <row r="20" spans="1:67" s="7" customFormat="1" ht="12" x14ac:dyDescent="0.2">
      <c r="A20" s="7" t="s">
        <v>206</v>
      </c>
      <c r="B20" s="7">
        <v>49</v>
      </c>
      <c r="C20" s="7">
        <v>6</v>
      </c>
      <c r="D20" s="7">
        <v>9</v>
      </c>
      <c r="E20" s="7">
        <v>16</v>
      </c>
      <c r="F20" s="7">
        <v>18</v>
      </c>
      <c r="G20" s="7">
        <v>1</v>
      </c>
      <c r="H20" s="7">
        <v>2</v>
      </c>
      <c r="I20" s="7">
        <v>40</v>
      </c>
      <c r="J20" s="7">
        <v>1</v>
      </c>
      <c r="K20" s="7">
        <v>5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2.0409999999999999</v>
      </c>
      <c r="U20" s="7">
        <v>4.0819999999999999</v>
      </c>
      <c r="V20" s="7">
        <v>81.63</v>
      </c>
      <c r="W20" s="7">
        <v>2.0409999999999999</v>
      </c>
      <c r="X20" s="7">
        <v>10.199999999999999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5</v>
      </c>
      <c r="AJ20" s="7">
        <v>13</v>
      </c>
      <c r="AK20" s="7">
        <v>17</v>
      </c>
      <c r="AL20" s="7">
        <v>10</v>
      </c>
      <c r="AM20" s="7">
        <v>4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10.199999999999999</v>
      </c>
      <c r="AW20" s="7">
        <v>26.53</v>
      </c>
      <c r="AX20" s="7">
        <v>34.69</v>
      </c>
      <c r="AY20" s="7">
        <v>20.41</v>
      </c>
      <c r="AZ20" s="7">
        <v>8.1630000000000003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44</v>
      </c>
      <c r="BH20" s="7">
        <v>89.8</v>
      </c>
      <c r="BI20" s="7">
        <v>31</v>
      </c>
      <c r="BJ20" s="7">
        <v>63.27</v>
      </c>
      <c r="BK20" s="7">
        <v>4</v>
      </c>
      <c r="BL20" s="7">
        <v>8.1630000000000003</v>
      </c>
      <c r="BM20" s="7">
        <v>31.9</v>
      </c>
      <c r="BN20" s="7">
        <v>27</v>
      </c>
      <c r="BO20" s="7">
        <v>5</v>
      </c>
    </row>
    <row r="21" spans="1:67" s="7" customFormat="1" ht="12" x14ac:dyDescent="0.2">
      <c r="A21" s="7" t="s">
        <v>207</v>
      </c>
      <c r="B21" s="7">
        <v>168</v>
      </c>
      <c r="C21" s="7">
        <v>28</v>
      </c>
      <c r="D21" s="7">
        <v>48</v>
      </c>
      <c r="E21" s="7">
        <v>37</v>
      </c>
      <c r="F21" s="7">
        <v>55</v>
      </c>
      <c r="G21" s="7">
        <v>14</v>
      </c>
      <c r="H21" s="7">
        <v>5</v>
      </c>
      <c r="I21" s="7">
        <v>128</v>
      </c>
      <c r="J21" s="7">
        <v>0</v>
      </c>
      <c r="K21" s="7">
        <v>14</v>
      </c>
      <c r="L21" s="7">
        <v>1</v>
      </c>
      <c r="M21" s="7">
        <v>4</v>
      </c>
      <c r="N21" s="7">
        <v>0</v>
      </c>
      <c r="O21" s="7">
        <v>0</v>
      </c>
      <c r="P21" s="7">
        <v>0</v>
      </c>
      <c r="Q21" s="7">
        <v>1</v>
      </c>
      <c r="R21" s="7">
        <v>1</v>
      </c>
      <c r="S21" s="7">
        <v>0</v>
      </c>
      <c r="T21" s="7">
        <v>8.3330000000000002</v>
      </c>
      <c r="U21" s="7">
        <v>2.976</v>
      </c>
      <c r="V21" s="7">
        <v>76.19</v>
      </c>
      <c r="W21" s="7">
        <v>0</v>
      </c>
      <c r="X21" s="7">
        <v>8.3330000000000002</v>
      </c>
      <c r="Y21" s="7">
        <v>0.59499999999999997</v>
      </c>
      <c r="Z21" s="7">
        <v>2.3809999999999998</v>
      </c>
      <c r="AA21" s="7">
        <v>0</v>
      </c>
      <c r="AB21" s="7">
        <v>0</v>
      </c>
      <c r="AC21" s="7">
        <v>0</v>
      </c>
      <c r="AD21" s="7">
        <v>0.59499999999999997</v>
      </c>
      <c r="AE21" s="7">
        <v>0.59499999999999997</v>
      </c>
      <c r="AF21" s="7">
        <v>0</v>
      </c>
      <c r="AG21" s="7">
        <v>0</v>
      </c>
      <c r="AH21" s="7">
        <v>5</v>
      </c>
      <c r="AI21" s="7">
        <v>16</v>
      </c>
      <c r="AJ21" s="7">
        <v>47</v>
      </c>
      <c r="AK21" s="7">
        <v>84</v>
      </c>
      <c r="AL21" s="7">
        <v>14</v>
      </c>
      <c r="AM21" s="7">
        <v>1</v>
      </c>
      <c r="AN21" s="7">
        <v>1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2.976</v>
      </c>
      <c r="AV21" s="7">
        <v>9.5239999999999991</v>
      </c>
      <c r="AW21" s="7">
        <v>27.98</v>
      </c>
      <c r="AX21" s="7">
        <v>50</v>
      </c>
      <c r="AY21" s="7">
        <v>8.3330000000000002</v>
      </c>
      <c r="AZ21" s="7">
        <v>0.59499999999999997</v>
      </c>
      <c r="BA21" s="7">
        <v>0.59499999999999997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147</v>
      </c>
      <c r="BH21" s="7">
        <v>87.5</v>
      </c>
      <c r="BI21" s="7">
        <v>100</v>
      </c>
      <c r="BJ21" s="7">
        <v>59.52</v>
      </c>
      <c r="BK21" s="7">
        <v>2</v>
      </c>
      <c r="BL21" s="7">
        <v>1.19</v>
      </c>
      <c r="BM21" s="7">
        <v>29.1</v>
      </c>
      <c r="BN21" s="7">
        <v>25.2</v>
      </c>
      <c r="BO21" s="7">
        <v>4.5999999999999996</v>
      </c>
    </row>
    <row r="22" spans="1:67" s="7" customFormat="1" ht="12" x14ac:dyDescent="0.2">
      <c r="A22" s="7" t="s">
        <v>208</v>
      </c>
      <c r="B22" s="7">
        <v>276</v>
      </c>
      <c r="C22" s="7">
        <v>65</v>
      </c>
      <c r="D22" s="7">
        <v>73</v>
      </c>
      <c r="E22" s="7">
        <v>71</v>
      </c>
      <c r="F22" s="7">
        <v>67</v>
      </c>
      <c r="G22" s="7">
        <v>5</v>
      </c>
      <c r="H22" s="7">
        <v>4</v>
      </c>
      <c r="I22" s="7">
        <v>240</v>
      </c>
      <c r="J22" s="7">
        <v>1</v>
      </c>
      <c r="K22" s="7">
        <v>25</v>
      </c>
      <c r="L22" s="7">
        <v>0</v>
      </c>
      <c r="M22" s="7">
        <v>0</v>
      </c>
      <c r="N22" s="7">
        <v>0</v>
      </c>
      <c r="O22" s="7">
        <v>0</v>
      </c>
      <c r="P22" s="7">
        <v>1</v>
      </c>
      <c r="Q22" s="7">
        <v>0</v>
      </c>
      <c r="R22" s="7">
        <v>0</v>
      </c>
      <c r="S22" s="7">
        <v>0</v>
      </c>
      <c r="T22" s="7">
        <v>1.8120000000000001</v>
      </c>
      <c r="U22" s="7">
        <v>1.4490000000000001</v>
      </c>
      <c r="V22" s="7">
        <v>86.96</v>
      </c>
      <c r="W22" s="7">
        <v>0.36199999999999999</v>
      </c>
      <c r="X22" s="7">
        <v>9.0579999999999998</v>
      </c>
      <c r="Y22" s="7">
        <v>0</v>
      </c>
      <c r="Z22" s="7">
        <v>0</v>
      </c>
      <c r="AA22" s="7">
        <v>0</v>
      </c>
      <c r="AB22" s="7">
        <v>0</v>
      </c>
      <c r="AC22" s="7">
        <v>0.36199999999999999</v>
      </c>
      <c r="AD22" s="7">
        <v>0</v>
      </c>
      <c r="AE22" s="7">
        <v>0</v>
      </c>
      <c r="AF22" s="7">
        <v>0</v>
      </c>
      <c r="AG22" s="7">
        <v>0</v>
      </c>
      <c r="AH22" s="7">
        <v>1</v>
      </c>
      <c r="AI22" s="7">
        <v>19</v>
      </c>
      <c r="AJ22" s="7">
        <v>128</v>
      </c>
      <c r="AK22" s="7">
        <v>116</v>
      </c>
      <c r="AL22" s="7">
        <v>11</v>
      </c>
      <c r="AM22" s="7">
        <v>1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0.36199999999999999</v>
      </c>
      <c r="AV22" s="7">
        <v>6.8840000000000003</v>
      </c>
      <c r="AW22" s="7">
        <v>46.38</v>
      </c>
      <c r="AX22" s="7">
        <v>42.03</v>
      </c>
      <c r="AY22" s="7">
        <v>3.9860000000000002</v>
      </c>
      <c r="AZ22" s="7">
        <v>0.36199999999999999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256</v>
      </c>
      <c r="BH22" s="7">
        <v>92.75</v>
      </c>
      <c r="BI22" s="7">
        <v>128</v>
      </c>
      <c r="BJ22" s="7">
        <v>46.38</v>
      </c>
      <c r="BK22" s="7">
        <v>1</v>
      </c>
      <c r="BL22" s="7">
        <v>0.36199999999999999</v>
      </c>
      <c r="BM22" s="7">
        <v>27.7</v>
      </c>
      <c r="BN22" s="7">
        <v>24.6</v>
      </c>
      <c r="BO22" s="7">
        <v>3.3</v>
      </c>
    </row>
    <row r="23" spans="1:67" s="7" customFormat="1" ht="12" x14ac:dyDescent="0.2">
      <c r="A23" s="7" t="s">
        <v>209</v>
      </c>
      <c r="B23" s="7">
        <v>283</v>
      </c>
      <c r="C23" s="7">
        <v>76</v>
      </c>
      <c r="D23" s="7">
        <v>73</v>
      </c>
      <c r="E23" s="7">
        <v>59</v>
      </c>
      <c r="F23" s="7">
        <v>75</v>
      </c>
      <c r="G23" s="7">
        <v>13</v>
      </c>
      <c r="H23" s="7">
        <v>3</v>
      </c>
      <c r="I23" s="7">
        <v>239</v>
      </c>
      <c r="J23" s="7">
        <v>1</v>
      </c>
      <c r="K23" s="7">
        <v>24</v>
      </c>
      <c r="L23" s="7">
        <v>1</v>
      </c>
      <c r="M23" s="7">
        <v>0</v>
      </c>
      <c r="N23" s="7">
        <v>2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4.5940000000000003</v>
      </c>
      <c r="U23" s="7">
        <v>1.06</v>
      </c>
      <c r="V23" s="7">
        <v>84.45</v>
      </c>
      <c r="W23" s="7">
        <v>0.35299999999999998</v>
      </c>
      <c r="X23" s="7">
        <v>8.4809999999999999</v>
      </c>
      <c r="Y23" s="7">
        <v>0.35299999999999998</v>
      </c>
      <c r="Z23" s="7">
        <v>0</v>
      </c>
      <c r="AA23" s="7">
        <v>0.70699999999999996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6</v>
      </c>
      <c r="AH23" s="7">
        <v>19</v>
      </c>
      <c r="AI23" s="7">
        <v>66</v>
      </c>
      <c r="AJ23" s="7">
        <v>129</v>
      </c>
      <c r="AK23" s="7">
        <v>58</v>
      </c>
      <c r="AL23" s="7">
        <v>3</v>
      </c>
      <c r="AM23" s="7">
        <v>2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2.12</v>
      </c>
      <c r="AU23" s="7">
        <v>6.7140000000000004</v>
      </c>
      <c r="AV23" s="7">
        <v>23.32</v>
      </c>
      <c r="AW23" s="7">
        <v>45.58</v>
      </c>
      <c r="AX23" s="7">
        <v>20.49</v>
      </c>
      <c r="AY23" s="7">
        <v>1.06</v>
      </c>
      <c r="AZ23" s="7">
        <v>0.70699999999999996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192</v>
      </c>
      <c r="BH23" s="7">
        <v>67.84</v>
      </c>
      <c r="BI23" s="7">
        <v>63</v>
      </c>
      <c r="BJ23" s="7">
        <v>22.26</v>
      </c>
      <c r="BK23" s="7">
        <v>2</v>
      </c>
      <c r="BL23" s="7">
        <v>0.70699999999999996</v>
      </c>
      <c r="BM23" s="7">
        <v>26.1</v>
      </c>
      <c r="BN23" s="7">
        <v>21.6</v>
      </c>
      <c r="BO23" s="7">
        <v>4.7</v>
      </c>
    </row>
    <row r="24" spans="1:67" s="7" customFormat="1" ht="12" x14ac:dyDescent="0.2">
      <c r="A24" s="7" t="s">
        <v>210</v>
      </c>
      <c r="B24" s="7">
        <v>248</v>
      </c>
      <c r="C24" s="7">
        <v>69</v>
      </c>
      <c r="D24" s="7">
        <v>72</v>
      </c>
      <c r="E24" s="7">
        <v>57</v>
      </c>
      <c r="F24" s="7">
        <v>50</v>
      </c>
      <c r="G24" s="7">
        <v>8</v>
      </c>
      <c r="H24" s="7">
        <v>2</v>
      </c>
      <c r="I24" s="7">
        <v>196</v>
      </c>
      <c r="J24" s="7">
        <v>0</v>
      </c>
      <c r="K24" s="7">
        <v>41</v>
      </c>
      <c r="L24" s="7">
        <v>1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3.226</v>
      </c>
      <c r="U24" s="7">
        <v>0.80600000000000005</v>
      </c>
      <c r="V24" s="7">
        <v>79.03</v>
      </c>
      <c r="W24" s="7">
        <v>0</v>
      </c>
      <c r="X24" s="7">
        <v>16.53</v>
      </c>
      <c r="Y24" s="7">
        <v>0.40300000000000002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5</v>
      </c>
      <c r="AI24" s="7">
        <v>27</v>
      </c>
      <c r="AJ24" s="7">
        <v>117</v>
      </c>
      <c r="AK24" s="7">
        <v>92</v>
      </c>
      <c r="AL24" s="7">
        <v>6</v>
      </c>
      <c r="AM24" s="7">
        <v>0</v>
      </c>
      <c r="AN24" s="7">
        <v>0</v>
      </c>
      <c r="AO24" s="7">
        <v>1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2.016</v>
      </c>
      <c r="AV24" s="7">
        <v>10.89</v>
      </c>
      <c r="AW24" s="7">
        <v>47.18</v>
      </c>
      <c r="AX24" s="7">
        <v>37.1</v>
      </c>
      <c r="AY24" s="7">
        <v>2.419</v>
      </c>
      <c r="AZ24" s="7">
        <v>0</v>
      </c>
      <c r="BA24" s="7">
        <v>0</v>
      </c>
      <c r="BB24" s="7">
        <v>0.40300000000000002</v>
      </c>
      <c r="BC24" s="7">
        <v>0</v>
      </c>
      <c r="BD24" s="7">
        <v>0</v>
      </c>
      <c r="BE24" s="7">
        <v>0</v>
      </c>
      <c r="BF24" s="7">
        <v>0</v>
      </c>
      <c r="BG24" s="7">
        <v>216</v>
      </c>
      <c r="BH24" s="7">
        <v>87.1</v>
      </c>
      <c r="BI24" s="7">
        <v>99</v>
      </c>
      <c r="BJ24" s="7">
        <v>39.92</v>
      </c>
      <c r="BK24" s="7">
        <v>1</v>
      </c>
      <c r="BL24" s="7">
        <v>0.40300000000000002</v>
      </c>
      <c r="BM24" s="7">
        <v>27.7</v>
      </c>
      <c r="BN24" s="7">
        <v>24</v>
      </c>
      <c r="BO24" s="7">
        <v>3.8</v>
      </c>
    </row>
    <row r="25" spans="1:67" s="7" customFormat="1" ht="12" x14ac:dyDescent="0.2">
      <c r="A25" s="7" t="s">
        <v>211</v>
      </c>
      <c r="B25" s="7">
        <v>230</v>
      </c>
      <c r="C25" s="7">
        <v>61</v>
      </c>
      <c r="D25" s="7">
        <v>59</v>
      </c>
      <c r="E25" s="7">
        <v>61</v>
      </c>
      <c r="F25" s="7">
        <v>49</v>
      </c>
      <c r="G25" s="7">
        <v>3</v>
      </c>
      <c r="H25" s="7">
        <v>1</v>
      </c>
      <c r="I25" s="7">
        <v>173</v>
      </c>
      <c r="J25" s="7">
        <v>1</v>
      </c>
      <c r="K25" s="7">
        <v>48</v>
      </c>
      <c r="L25" s="7">
        <v>2</v>
      </c>
      <c r="M25" s="7">
        <v>2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1.304</v>
      </c>
      <c r="U25" s="7">
        <v>0.435</v>
      </c>
      <c r="V25" s="7">
        <v>75.22</v>
      </c>
      <c r="W25" s="7">
        <v>0.435</v>
      </c>
      <c r="X25" s="7">
        <v>20.87</v>
      </c>
      <c r="Y25" s="7">
        <v>0.87</v>
      </c>
      <c r="Z25" s="7">
        <v>0.87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5</v>
      </c>
      <c r="AI25" s="7">
        <v>20</v>
      </c>
      <c r="AJ25" s="7">
        <v>119</v>
      </c>
      <c r="AK25" s="7">
        <v>71</v>
      </c>
      <c r="AL25" s="7">
        <v>14</v>
      </c>
      <c r="AM25" s="7">
        <v>1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2.1739999999999999</v>
      </c>
      <c r="AV25" s="7">
        <v>8.6959999999999997</v>
      </c>
      <c r="AW25" s="7">
        <v>51.74</v>
      </c>
      <c r="AX25" s="7">
        <v>30.87</v>
      </c>
      <c r="AY25" s="7">
        <v>6.0869999999999997</v>
      </c>
      <c r="AZ25" s="7">
        <v>0.435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205</v>
      </c>
      <c r="BH25" s="7">
        <v>89.13</v>
      </c>
      <c r="BI25" s="7">
        <v>86</v>
      </c>
      <c r="BJ25" s="7">
        <v>37.39</v>
      </c>
      <c r="BK25" s="7">
        <v>1</v>
      </c>
      <c r="BL25" s="7">
        <v>0.435</v>
      </c>
      <c r="BM25" s="7">
        <v>27.9</v>
      </c>
      <c r="BN25" s="7">
        <v>24</v>
      </c>
      <c r="BO25" s="7">
        <v>3.9</v>
      </c>
    </row>
    <row r="26" spans="1:67" s="7" customFormat="1" ht="12" x14ac:dyDescent="0.2">
      <c r="A26" s="7" t="s">
        <v>212</v>
      </c>
      <c r="B26" s="7">
        <v>229</v>
      </c>
      <c r="C26" s="7">
        <v>51</v>
      </c>
      <c r="D26" s="7">
        <v>52</v>
      </c>
      <c r="E26" s="7">
        <v>61</v>
      </c>
      <c r="F26" s="7">
        <v>65</v>
      </c>
      <c r="G26" s="7">
        <v>3</v>
      </c>
      <c r="H26" s="7">
        <v>6</v>
      </c>
      <c r="I26" s="7">
        <v>177</v>
      </c>
      <c r="J26" s="7">
        <v>0</v>
      </c>
      <c r="K26" s="7">
        <v>37</v>
      </c>
      <c r="L26" s="7">
        <v>3</v>
      </c>
      <c r="M26" s="7">
        <v>2</v>
      </c>
      <c r="N26" s="7">
        <v>0</v>
      </c>
      <c r="O26" s="7">
        <v>0</v>
      </c>
      <c r="P26" s="7">
        <v>0</v>
      </c>
      <c r="Q26" s="7">
        <v>1</v>
      </c>
      <c r="R26" s="7">
        <v>0</v>
      </c>
      <c r="S26" s="7">
        <v>0</v>
      </c>
      <c r="T26" s="7">
        <v>1.31</v>
      </c>
      <c r="U26" s="7">
        <v>2.62</v>
      </c>
      <c r="V26" s="7">
        <v>77.290000000000006</v>
      </c>
      <c r="W26" s="7">
        <v>0</v>
      </c>
      <c r="X26" s="7">
        <v>16.16</v>
      </c>
      <c r="Y26" s="7">
        <v>1.31</v>
      </c>
      <c r="Z26" s="7">
        <v>0.873</v>
      </c>
      <c r="AA26" s="7">
        <v>0</v>
      </c>
      <c r="AB26" s="7">
        <v>0</v>
      </c>
      <c r="AC26" s="7">
        <v>0</v>
      </c>
      <c r="AD26" s="7">
        <v>0.437</v>
      </c>
      <c r="AE26" s="7">
        <v>0</v>
      </c>
      <c r="AF26" s="7">
        <v>0</v>
      </c>
      <c r="AG26" s="7">
        <v>2</v>
      </c>
      <c r="AH26" s="7">
        <v>1</v>
      </c>
      <c r="AI26" s="7">
        <v>18</v>
      </c>
      <c r="AJ26" s="7">
        <v>112</v>
      </c>
      <c r="AK26" s="7">
        <v>86</v>
      </c>
      <c r="AL26" s="7">
        <v>10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0.873</v>
      </c>
      <c r="AU26" s="7">
        <v>0.437</v>
      </c>
      <c r="AV26" s="7">
        <v>7.86</v>
      </c>
      <c r="AW26" s="7">
        <v>48.91</v>
      </c>
      <c r="AX26" s="7">
        <v>37.549999999999997</v>
      </c>
      <c r="AY26" s="7">
        <v>4.367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208</v>
      </c>
      <c r="BH26" s="7">
        <v>90.83</v>
      </c>
      <c r="BI26" s="7">
        <v>96</v>
      </c>
      <c r="BJ26" s="7">
        <v>41.92</v>
      </c>
      <c r="BK26" s="7">
        <v>0</v>
      </c>
      <c r="BL26" s="7">
        <v>0</v>
      </c>
      <c r="BM26" s="7">
        <v>28.1</v>
      </c>
      <c r="BN26" s="7">
        <v>24.4</v>
      </c>
      <c r="BO26" s="7">
        <v>3.7</v>
      </c>
    </row>
    <row r="27" spans="1:67" s="7" customFormat="1" ht="12" x14ac:dyDescent="0.2">
      <c r="A27" s="7" t="s">
        <v>213</v>
      </c>
      <c r="B27" s="7">
        <v>222</v>
      </c>
      <c r="C27" s="7">
        <v>62</v>
      </c>
      <c r="D27" s="7">
        <v>66</v>
      </c>
      <c r="E27" s="7">
        <v>40</v>
      </c>
      <c r="F27" s="7">
        <v>54</v>
      </c>
      <c r="G27" s="7">
        <v>4</v>
      </c>
      <c r="H27" s="7">
        <v>8</v>
      </c>
      <c r="I27" s="7">
        <v>168</v>
      </c>
      <c r="J27" s="7">
        <v>0</v>
      </c>
      <c r="K27" s="7">
        <v>39</v>
      </c>
      <c r="L27" s="7">
        <v>1</v>
      </c>
      <c r="M27" s="7">
        <v>1</v>
      </c>
      <c r="N27" s="7">
        <v>0</v>
      </c>
      <c r="O27" s="7">
        <v>0</v>
      </c>
      <c r="P27" s="7">
        <v>1</v>
      </c>
      <c r="Q27" s="7">
        <v>0</v>
      </c>
      <c r="R27" s="7">
        <v>0</v>
      </c>
      <c r="S27" s="7">
        <v>0</v>
      </c>
      <c r="T27" s="7">
        <v>1.802</v>
      </c>
      <c r="U27" s="7">
        <v>3.6040000000000001</v>
      </c>
      <c r="V27" s="7">
        <v>75.680000000000007</v>
      </c>
      <c r="W27" s="7">
        <v>0</v>
      </c>
      <c r="X27" s="7">
        <v>17.57</v>
      </c>
      <c r="Y27" s="7">
        <v>0.45</v>
      </c>
      <c r="Z27" s="7">
        <v>0.45</v>
      </c>
      <c r="AA27" s="7">
        <v>0</v>
      </c>
      <c r="AB27" s="7">
        <v>0</v>
      </c>
      <c r="AC27" s="7">
        <v>0.45</v>
      </c>
      <c r="AD27" s="7">
        <v>0</v>
      </c>
      <c r="AE27" s="7">
        <v>0</v>
      </c>
      <c r="AF27" s="7">
        <v>0</v>
      </c>
      <c r="AG27" s="7">
        <v>0</v>
      </c>
      <c r="AH27" s="7">
        <v>2</v>
      </c>
      <c r="AI27" s="7">
        <v>13</v>
      </c>
      <c r="AJ27" s="7">
        <v>111</v>
      </c>
      <c r="AK27" s="7">
        <v>80</v>
      </c>
      <c r="AL27" s="7">
        <v>14</v>
      </c>
      <c r="AM27" s="7">
        <v>2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0.90100000000000002</v>
      </c>
      <c r="AV27" s="7">
        <v>5.8559999999999999</v>
      </c>
      <c r="AW27" s="7">
        <v>50</v>
      </c>
      <c r="AX27" s="7">
        <v>36.04</v>
      </c>
      <c r="AY27" s="7">
        <v>6.306</v>
      </c>
      <c r="AZ27" s="7">
        <v>0.90100000000000002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207</v>
      </c>
      <c r="BH27" s="7">
        <v>93.24</v>
      </c>
      <c r="BI27" s="7">
        <v>96</v>
      </c>
      <c r="BJ27" s="7">
        <v>43.24</v>
      </c>
      <c r="BK27" s="7">
        <v>2</v>
      </c>
      <c r="BL27" s="7">
        <v>0.90100000000000002</v>
      </c>
      <c r="BM27" s="7">
        <v>28</v>
      </c>
      <c r="BN27" s="7">
        <v>24.7</v>
      </c>
      <c r="BO27" s="7">
        <v>3.6</v>
      </c>
    </row>
    <row r="28" spans="1:67" s="7" customFormat="1" ht="12" x14ac:dyDescent="0.2">
      <c r="A28" s="7" t="s">
        <v>214</v>
      </c>
      <c r="B28" s="7">
        <v>271</v>
      </c>
      <c r="C28" s="7">
        <v>60</v>
      </c>
      <c r="D28" s="7">
        <v>71</v>
      </c>
      <c r="E28" s="7">
        <v>60</v>
      </c>
      <c r="F28" s="7">
        <v>80</v>
      </c>
      <c r="G28" s="7">
        <v>2</v>
      </c>
      <c r="H28" s="7">
        <v>4</v>
      </c>
      <c r="I28" s="7">
        <v>215</v>
      </c>
      <c r="J28" s="7">
        <v>0</v>
      </c>
      <c r="K28" s="7">
        <v>42</v>
      </c>
      <c r="L28" s="7">
        <v>6</v>
      </c>
      <c r="M28" s="7">
        <v>1</v>
      </c>
      <c r="N28" s="7">
        <v>1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0.73799999999999999</v>
      </c>
      <c r="U28" s="7">
        <v>1.476</v>
      </c>
      <c r="V28" s="7">
        <v>79.34</v>
      </c>
      <c r="W28" s="7">
        <v>0</v>
      </c>
      <c r="X28" s="7">
        <v>15.5</v>
      </c>
      <c r="Y28" s="7">
        <v>2.214</v>
      </c>
      <c r="Z28" s="7">
        <v>0.36899999999999999</v>
      </c>
      <c r="AA28" s="7">
        <v>0.36899999999999999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2</v>
      </c>
      <c r="AI28" s="7">
        <v>14</v>
      </c>
      <c r="AJ28" s="7">
        <v>153</v>
      </c>
      <c r="AK28" s="7">
        <v>90</v>
      </c>
      <c r="AL28" s="7">
        <v>8</v>
      </c>
      <c r="AM28" s="7">
        <v>4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0.73799999999999999</v>
      </c>
      <c r="AV28" s="7">
        <v>5.1660000000000004</v>
      </c>
      <c r="AW28" s="7">
        <v>56.46</v>
      </c>
      <c r="AX28" s="7">
        <v>33.21</v>
      </c>
      <c r="AY28" s="7">
        <v>2.952</v>
      </c>
      <c r="AZ28" s="7">
        <v>1.476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255</v>
      </c>
      <c r="BH28" s="7">
        <v>94.1</v>
      </c>
      <c r="BI28" s="7">
        <v>102</v>
      </c>
      <c r="BJ28" s="7">
        <v>37.64</v>
      </c>
      <c r="BK28" s="7">
        <v>4</v>
      </c>
      <c r="BL28" s="7">
        <v>1.476</v>
      </c>
      <c r="BM28" s="7">
        <v>27.3</v>
      </c>
      <c r="BN28" s="7">
        <v>24.3</v>
      </c>
      <c r="BO28" s="7">
        <v>3.3</v>
      </c>
    </row>
    <row r="29" spans="1:67" s="7" customFormat="1" ht="12" x14ac:dyDescent="0.2">
      <c r="A29" s="7" t="s">
        <v>215</v>
      </c>
      <c r="B29" s="7">
        <v>241</v>
      </c>
      <c r="C29" s="7">
        <v>44</v>
      </c>
      <c r="D29" s="7">
        <v>63</v>
      </c>
      <c r="E29" s="7">
        <v>73</v>
      </c>
      <c r="F29" s="7">
        <v>61</v>
      </c>
      <c r="G29" s="7">
        <v>1</v>
      </c>
      <c r="H29" s="7">
        <v>4</v>
      </c>
      <c r="I29" s="7">
        <v>200</v>
      </c>
      <c r="J29" s="7">
        <v>0</v>
      </c>
      <c r="K29" s="7">
        <v>34</v>
      </c>
      <c r="L29" s="7">
        <v>1</v>
      </c>
      <c r="M29" s="7">
        <v>1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0.41499999999999998</v>
      </c>
      <c r="U29" s="7">
        <v>1.66</v>
      </c>
      <c r="V29" s="7">
        <v>82.99</v>
      </c>
      <c r="W29" s="7">
        <v>0</v>
      </c>
      <c r="X29" s="7">
        <v>14.11</v>
      </c>
      <c r="Y29" s="7">
        <v>0.41499999999999998</v>
      </c>
      <c r="Z29" s="7">
        <v>0.41499999999999998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1</v>
      </c>
      <c r="AH29" s="7">
        <v>8</v>
      </c>
      <c r="AI29" s="7">
        <v>22</v>
      </c>
      <c r="AJ29" s="7">
        <v>116</v>
      </c>
      <c r="AK29" s="7">
        <v>83</v>
      </c>
      <c r="AL29" s="7">
        <v>11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0.41499999999999998</v>
      </c>
      <c r="AU29" s="7">
        <v>3.32</v>
      </c>
      <c r="AV29" s="7">
        <v>9.1289999999999996</v>
      </c>
      <c r="AW29" s="7">
        <v>48.13</v>
      </c>
      <c r="AX29" s="7">
        <v>34.44</v>
      </c>
      <c r="AY29" s="7">
        <v>4.5640000000000001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210</v>
      </c>
      <c r="BH29" s="7">
        <v>87.14</v>
      </c>
      <c r="BI29" s="7">
        <v>94</v>
      </c>
      <c r="BJ29" s="7">
        <v>39</v>
      </c>
      <c r="BK29" s="7">
        <v>0</v>
      </c>
      <c r="BL29" s="7">
        <v>0</v>
      </c>
      <c r="BM29" s="7">
        <v>27.3</v>
      </c>
      <c r="BN29" s="7">
        <v>23.8</v>
      </c>
      <c r="BO29" s="7">
        <v>3.9</v>
      </c>
    </row>
    <row r="30" spans="1:67" s="7" customFormat="1" ht="12" x14ac:dyDescent="0.2">
      <c r="A30" s="7" t="s">
        <v>216</v>
      </c>
      <c r="B30" s="7">
        <v>305</v>
      </c>
      <c r="C30" s="7">
        <v>88</v>
      </c>
      <c r="D30" s="7">
        <v>68</v>
      </c>
      <c r="E30" s="7">
        <v>76</v>
      </c>
      <c r="F30" s="7">
        <v>73</v>
      </c>
      <c r="G30" s="7">
        <v>4</v>
      </c>
      <c r="H30" s="7">
        <v>7</v>
      </c>
      <c r="I30" s="7">
        <v>260</v>
      </c>
      <c r="J30" s="7">
        <v>1</v>
      </c>
      <c r="K30" s="7">
        <v>27</v>
      </c>
      <c r="L30" s="7">
        <v>2</v>
      </c>
      <c r="M30" s="7">
        <v>2</v>
      </c>
      <c r="N30" s="7">
        <v>2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1.3109999999999999</v>
      </c>
      <c r="U30" s="7">
        <v>2.2949999999999999</v>
      </c>
      <c r="V30" s="7">
        <v>85.25</v>
      </c>
      <c r="W30" s="7">
        <v>0.32800000000000001</v>
      </c>
      <c r="X30" s="7">
        <v>8.8520000000000003</v>
      </c>
      <c r="Y30" s="7">
        <v>0.65600000000000003</v>
      </c>
      <c r="Z30" s="7">
        <v>0.65600000000000003</v>
      </c>
      <c r="AA30" s="7">
        <v>0.65600000000000003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2</v>
      </c>
      <c r="AH30" s="7">
        <v>7</v>
      </c>
      <c r="AI30" s="7">
        <v>51</v>
      </c>
      <c r="AJ30" s="7">
        <v>159</v>
      </c>
      <c r="AK30" s="7">
        <v>76</v>
      </c>
      <c r="AL30" s="7">
        <v>9</v>
      </c>
      <c r="AM30" s="7">
        <v>0</v>
      </c>
      <c r="AN30" s="7">
        <v>1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0.65600000000000003</v>
      </c>
      <c r="AU30" s="7">
        <v>2.2949999999999999</v>
      </c>
      <c r="AV30" s="7">
        <v>16.72</v>
      </c>
      <c r="AW30" s="7">
        <v>52.13</v>
      </c>
      <c r="AX30" s="7">
        <v>24.92</v>
      </c>
      <c r="AY30" s="7">
        <v>2.9510000000000001</v>
      </c>
      <c r="AZ30" s="7">
        <v>0</v>
      </c>
      <c r="BA30" s="7">
        <v>0.32800000000000001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245</v>
      </c>
      <c r="BH30" s="7">
        <v>80.33</v>
      </c>
      <c r="BI30" s="7">
        <v>86</v>
      </c>
      <c r="BJ30" s="7">
        <v>28.2</v>
      </c>
      <c r="BK30" s="7">
        <v>1</v>
      </c>
      <c r="BL30" s="7">
        <v>0.32800000000000001</v>
      </c>
      <c r="BM30" s="7">
        <v>26.6</v>
      </c>
      <c r="BN30" s="7">
        <v>23</v>
      </c>
      <c r="BO30" s="7">
        <v>4.0999999999999996</v>
      </c>
    </row>
    <row r="31" spans="1:67" s="7" customFormat="1" ht="12" x14ac:dyDescent="0.2">
      <c r="A31" s="7" t="s">
        <v>217</v>
      </c>
      <c r="B31" s="7">
        <v>304</v>
      </c>
      <c r="C31" s="7">
        <v>85</v>
      </c>
      <c r="D31" s="7">
        <v>81</v>
      </c>
      <c r="E31" s="7">
        <v>63</v>
      </c>
      <c r="F31" s="7">
        <v>75</v>
      </c>
      <c r="G31" s="7">
        <v>11</v>
      </c>
      <c r="H31" s="7">
        <v>11</v>
      </c>
      <c r="I31" s="7">
        <v>225</v>
      </c>
      <c r="J31" s="7">
        <v>2</v>
      </c>
      <c r="K31" s="7">
        <v>47</v>
      </c>
      <c r="L31" s="7">
        <v>1</v>
      </c>
      <c r="M31" s="7">
        <v>3</v>
      </c>
      <c r="N31" s="7">
        <v>2</v>
      </c>
      <c r="O31" s="7">
        <v>0</v>
      </c>
      <c r="P31" s="7">
        <v>0</v>
      </c>
      <c r="Q31" s="7">
        <v>2</v>
      </c>
      <c r="R31" s="7">
        <v>0</v>
      </c>
      <c r="S31" s="7">
        <v>0</v>
      </c>
      <c r="T31" s="7">
        <v>3.6179999999999999</v>
      </c>
      <c r="U31" s="7">
        <v>3.6179999999999999</v>
      </c>
      <c r="V31" s="7">
        <v>74.010000000000005</v>
      </c>
      <c r="W31" s="7">
        <v>0.65800000000000003</v>
      </c>
      <c r="X31" s="7">
        <v>15.46</v>
      </c>
      <c r="Y31" s="7">
        <v>0.32900000000000001</v>
      </c>
      <c r="Z31" s="7">
        <v>0.98699999999999999</v>
      </c>
      <c r="AA31" s="7">
        <v>0.65800000000000003</v>
      </c>
      <c r="AB31" s="7">
        <v>0</v>
      </c>
      <c r="AC31" s="7">
        <v>0</v>
      </c>
      <c r="AD31" s="7">
        <v>0.65800000000000003</v>
      </c>
      <c r="AE31" s="7">
        <v>0</v>
      </c>
      <c r="AF31" s="7">
        <v>0</v>
      </c>
      <c r="AG31" s="7">
        <v>0</v>
      </c>
      <c r="AH31" s="7">
        <v>6</v>
      </c>
      <c r="AI31" s="7">
        <v>28</v>
      </c>
      <c r="AJ31" s="7">
        <v>151</v>
      </c>
      <c r="AK31" s="7">
        <v>102</v>
      </c>
      <c r="AL31" s="7">
        <v>14</v>
      </c>
      <c r="AM31" s="7">
        <v>3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1.974</v>
      </c>
      <c r="AV31" s="7">
        <v>9.2110000000000003</v>
      </c>
      <c r="AW31" s="7">
        <v>49.67</v>
      </c>
      <c r="AX31" s="7">
        <v>33.549999999999997</v>
      </c>
      <c r="AY31" s="7">
        <v>4.6050000000000004</v>
      </c>
      <c r="AZ31" s="7">
        <v>0.98699999999999999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270</v>
      </c>
      <c r="BH31" s="7">
        <v>88.82</v>
      </c>
      <c r="BI31" s="7">
        <v>119</v>
      </c>
      <c r="BJ31" s="7">
        <v>39.14</v>
      </c>
      <c r="BK31" s="7">
        <v>3</v>
      </c>
      <c r="BL31" s="7">
        <v>0.98699999999999999</v>
      </c>
      <c r="BM31" s="7">
        <v>27.5</v>
      </c>
      <c r="BN31" s="7">
        <v>24.1</v>
      </c>
      <c r="BO31" s="7">
        <v>3.9</v>
      </c>
    </row>
    <row r="32" spans="1:67" s="7" customFormat="1" ht="12" x14ac:dyDescent="0.2">
      <c r="A32" s="7" t="s">
        <v>218</v>
      </c>
      <c r="B32" s="7">
        <v>301</v>
      </c>
      <c r="C32" s="7">
        <v>85</v>
      </c>
      <c r="D32" s="7">
        <v>80</v>
      </c>
      <c r="E32" s="7">
        <v>75</v>
      </c>
      <c r="F32" s="7">
        <v>61</v>
      </c>
      <c r="G32" s="7">
        <v>13</v>
      </c>
      <c r="H32" s="7">
        <v>9</v>
      </c>
      <c r="I32" s="7">
        <v>246</v>
      </c>
      <c r="J32" s="7">
        <v>2</v>
      </c>
      <c r="K32" s="7">
        <v>29</v>
      </c>
      <c r="L32" s="7">
        <v>1</v>
      </c>
      <c r="M32" s="7">
        <v>1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4.319</v>
      </c>
      <c r="U32" s="7">
        <v>2.99</v>
      </c>
      <c r="V32" s="7">
        <v>81.73</v>
      </c>
      <c r="W32" s="7">
        <v>0.66400000000000003</v>
      </c>
      <c r="X32" s="7">
        <v>9.6349999999999998</v>
      </c>
      <c r="Y32" s="7">
        <v>0.33200000000000002</v>
      </c>
      <c r="Z32" s="7">
        <v>0.33200000000000002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4</v>
      </c>
      <c r="AI32" s="7">
        <v>41</v>
      </c>
      <c r="AJ32" s="7">
        <v>131</v>
      </c>
      <c r="AK32" s="7">
        <v>110</v>
      </c>
      <c r="AL32" s="7">
        <v>13</v>
      </c>
      <c r="AM32" s="7">
        <v>2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1.329</v>
      </c>
      <c r="AV32" s="7">
        <v>13.62</v>
      </c>
      <c r="AW32" s="7">
        <v>43.52</v>
      </c>
      <c r="AX32" s="7">
        <v>36.54</v>
      </c>
      <c r="AY32" s="7">
        <v>4.319</v>
      </c>
      <c r="AZ32" s="7">
        <v>0.66400000000000003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256</v>
      </c>
      <c r="BH32" s="7">
        <v>85.05</v>
      </c>
      <c r="BI32" s="7">
        <v>125</v>
      </c>
      <c r="BJ32" s="7">
        <v>41.53</v>
      </c>
      <c r="BK32" s="7">
        <v>2</v>
      </c>
      <c r="BL32" s="7">
        <v>0.66400000000000003</v>
      </c>
      <c r="BM32" s="7">
        <v>28.1</v>
      </c>
      <c r="BN32" s="7">
        <v>24.2</v>
      </c>
      <c r="BO32" s="7">
        <v>4</v>
      </c>
    </row>
    <row r="33" spans="1:67" s="33" customFormat="1" ht="12" x14ac:dyDescent="0.2">
      <c r="A33" s="33" t="s">
        <v>219</v>
      </c>
      <c r="B33" s="33">
        <v>255</v>
      </c>
      <c r="C33" s="33">
        <v>95</v>
      </c>
      <c r="D33" s="33">
        <v>84</v>
      </c>
      <c r="E33" s="33">
        <v>67</v>
      </c>
      <c r="F33" s="33">
        <v>9</v>
      </c>
      <c r="G33" s="33">
        <v>24</v>
      </c>
      <c r="H33" s="33">
        <v>7</v>
      </c>
      <c r="I33" s="33">
        <v>205</v>
      </c>
      <c r="J33" s="33">
        <v>0</v>
      </c>
      <c r="K33" s="33">
        <v>14</v>
      </c>
      <c r="L33" s="33">
        <v>2</v>
      </c>
      <c r="M33" s="33">
        <v>3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9.4120000000000008</v>
      </c>
      <c r="U33" s="33">
        <v>2.7450000000000001</v>
      </c>
      <c r="V33" s="33">
        <v>80.39</v>
      </c>
      <c r="W33" s="33">
        <v>0</v>
      </c>
      <c r="X33" s="33">
        <v>5.49</v>
      </c>
      <c r="Y33" s="33">
        <v>0.78400000000000003</v>
      </c>
      <c r="Z33" s="33">
        <v>1.1759999999999999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4</v>
      </c>
      <c r="AI33" s="33">
        <v>45</v>
      </c>
      <c r="AJ33" s="33">
        <v>124</v>
      </c>
      <c r="AK33" s="33">
        <v>62</v>
      </c>
      <c r="AL33" s="33">
        <v>11</v>
      </c>
      <c r="AM33" s="33">
        <v>7</v>
      </c>
      <c r="AN33" s="33">
        <v>2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1.569</v>
      </c>
      <c r="AV33" s="33">
        <v>17.649999999999999</v>
      </c>
      <c r="AW33" s="33">
        <v>48.63</v>
      </c>
      <c r="AX33" s="33">
        <v>24.31</v>
      </c>
      <c r="AY33" s="33">
        <v>4.3140000000000001</v>
      </c>
      <c r="AZ33" s="33">
        <v>2.7450000000000001</v>
      </c>
      <c r="BA33" s="33">
        <v>0.78400000000000003</v>
      </c>
      <c r="BB33" s="33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206</v>
      </c>
      <c r="BH33" s="33">
        <v>80.78</v>
      </c>
      <c r="BI33" s="33">
        <v>82</v>
      </c>
      <c r="BJ33" s="33">
        <v>32.159999999999997</v>
      </c>
      <c r="BK33" s="33">
        <v>9</v>
      </c>
      <c r="BL33" s="33">
        <v>3.5289999999999999</v>
      </c>
      <c r="BM33" s="33">
        <v>28.2</v>
      </c>
      <c r="BN33" s="33">
        <v>23.8</v>
      </c>
      <c r="BO33" s="33">
        <v>4.7</v>
      </c>
    </row>
    <row r="34" spans="1:67" s="33" customFormat="1" ht="12" x14ac:dyDescent="0.2">
      <c r="A34" s="33" t="s">
        <v>220</v>
      </c>
      <c r="B34" s="33">
        <v>68</v>
      </c>
      <c r="C34" s="33">
        <v>0</v>
      </c>
      <c r="D34" s="33">
        <v>0</v>
      </c>
      <c r="E34" s="33">
        <v>15</v>
      </c>
      <c r="F34" s="33">
        <v>53</v>
      </c>
      <c r="G34" s="33">
        <v>4</v>
      </c>
      <c r="H34" s="33">
        <v>4</v>
      </c>
      <c r="I34" s="33">
        <v>53</v>
      </c>
      <c r="J34" s="33">
        <v>0</v>
      </c>
      <c r="K34" s="33">
        <v>7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5.8819999999999997</v>
      </c>
      <c r="U34" s="33">
        <v>5.8819999999999997</v>
      </c>
      <c r="V34" s="33">
        <v>77.94</v>
      </c>
      <c r="W34" s="33">
        <v>0</v>
      </c>
      <c r="X34" s="33">
        <v>10.29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0</v>
      </c>
      <c r="AH34" s="33">
        <v>1</v>
      </c>
      <c r="AI34" s="33">
        <v>9</v>
      </c>
      <c r="AJ34" s="33">
        <v>33</v>
      </c>
      <c r="AK34" s="33">
        <v>19</v>
      </c>
      <c r="AL34" s="33">
        <v>5</v>
      </c>
      <c r="AM34" s="33">
        <v>0</v>
      </c>
      <c r="AN34" s="33">
        <v>1</v>
      </c>
      <c r="AO34" s="33">
        <v>0</v>
      </c>
      <c r="AP34" s="33">
        <v>0</v>
      </c>
      <c r="AQ34" s="33">
        <v>0</v>
      </c>
      <c r="AR34" s="33">
        <v>0</v>
      </c>
      <c r="AS34" s="33">
        <v>0</v>
      </c>
      <c r="AT34" s="33">
        <v>0</v>
      </c>
      <c r="AU34" s="33">
        <v>1.4710000000000001</v>
      </c>
      <c r="AV34" s="33">
        <v>13.24</v>
      </c>
      <c r="AW34" s="33">
        <v>48.53</v>
      </c>
      <c r="AX34" s="33">
        <v>27.94</v>
      </c>
      <c r="AY34" s="33">
        <v>7.3529999999999998</v>
      </c>
      <c r="AZ34" s="33">
        <v>0</v>
      </c>
      <c r="BA34" s="33">
        <v>1.4710000000000001</v>
      </c>
      <c r="BB34" s="33">
        <v>0</v>
      </c>
      <c r="BC34" s="33">
        <v>0</v>
      </c>
      <c r="BD34" s="33">
        <v>0</v>
      </c>
      <c r="BE34" s="33">
        <v>0</v>
      </c>
      <c r="BF34" s="33">
        <v>0</v>
      </c>
      <c r="BG34" s="33">
        <v>58</v>
      </c>
      <c r="BH34" s="33">
        <v>85.29</v>
      </c>
      <c r="BI34" s="33">
        <v>25</v>
      </c>
      <c r="BJ34" s="33">
        <v>36.76</v>
      </c>
      <c r="BK34" s="33">
        <v>1</v>
      </c>
      <c r="BL34" s="33">
        <v>1.4710000000000001</v>
      </c>
      <c r="BM34" s="33">
        <v>28.3</v>
      </c>
      <c r="BN34" s="33">
        <v>24.1</v>
      </c>
      <c r="BO34" s="33">
        <v>4.5999999999999996</v>
      </c>
    </row>
    <row r="35" spans="1:67" s="7" customFormat="1" ht="12" x14ac:dyDescent="0.2">
      <c r="A35" s="7" t="s">
        <v>221</v>
      </c>
      <c r="B35" s="7">
        <v>156</v>
      </c>
      <c r="C35" s="7">
        <v>45</v>
      </c>
      <c r="D35" s="7">
        <v>34</v>
      </c>
      <c r="E35" s="7">
        <v>38</v>
      </c>
      <c r="F35" s="7">
        <v>39</v>
      </c>
      <c r="G35" s="7">
        <v>8</v>
      </c>
      <c r="H35" s="7">
        <v>11</v>
      </c>
      <c r="I35" s="7">
        <v>129</v>
      </c>
      <c r="J35" s="7">
        <v>0</v>
      </c>
      <c r="K35" s="7">
        <v>6</v>
      </c>
      <c r="L35" s="7">
        <v>0</v>
      </c>
      <c r="M35" s="7">
        <v>2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5.1280000000000001</v>
      </c>
      <c r="U35" s="7">
        <v>7.0510000000000002</v>
      </c>
      <c r="V35" s="7">
        <v>82.69</v>
      </c>
      <c r="W35" s="7">
        <v>0</v>
      </c>
      <c r="X35" s="7">
        <v>3.8460000000000001</v>
      </c>
      <c r="Y35" s="7">
        <v>0</v>
      </c>
      <c r="Z35" s="7">
        <v>1.282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1</v>
      </c>
      <c r="AH35" s="7">
        <v>0</v>
      </c>
      <c r="AI35" s="7">
        <v>23</v>
      </c>
      <c r="AJ35" s="7">
        <v>59</v>
      </c>
      <c r="AK35" s="7">
        <v>60</v>
      </c>
      <c r="AL35" s="7">
        <v>10</v>
      </c>
      <c r="AM35" s="7">
        <v>1</v>
      </c>
      <c r="AN35" s="7">
        <v>2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0.64100000000000001</v>
      </c>
      <c r="AU35" s="7">
        <v>0</v>
      </c>
      <c r="AV35" s="7">
        <v>14.74</v>
      </c>
      <c r="AW35" s="7">
        <v>37.82</v>
      </c>
      <c r="AX35" s="7">
        <v>38.46</v>
      </c>
      <c r="AY35" s="7">
        <v>6.41</v>
      </c>
      <c r="AZ35" s="7">
        <v>0.64100000000000001</v>
      </c>
      <c r="BA35" s="7">
        <v>1.282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132</v>
      </c>
      <c r="BH35" s="7">
        <v>84.62</v>
      </c>
      <c r="BI35" s="7">
        <v>73</v>
      </c>
      <c r="BJ35" s="7">
        <v>46.79</v>
      </c>
      <c r="BK35" s="7">
        <v>3</v>
      </c>
      <c r="BL35" s="7">
        <v>1.923</v>
      </c>
      <c r="BM35" s="7">
        <v>28.2</v>
      </c>
      <c r="BN35" s="7">
        <v>24.5</v>
      </c>
      <c r="BO35" s="7">
        <v>4.7</v>
      </c>
    </row>
    <row r="36" spans="1:67" s="7" customFormat="1" ht="12" x14ac:dyDescent="0.2">
      <c r="A36" s="7" t="s">
        <v>222</v>
      </c>
      <c r="B36" s="7">
        <v>105</v>
      </c>
      <c r="C36" s="7">
        <v>31</v>
      </c>
      <c r="D36" s="7">
        <v>26</v>
      </c>
      <c r="E36" s="7">
        <v>29</v>
      </c>
      <c r="F36" s="7">
        <v>19</v>
      </c>
      <c r="G36" s="7">
        <v>4</v>
      </c>
      <c r="H36" s="7">
        <v>6</v>
      </c>
      <c r="I36" s="7">
        <v>88</v>
      </c>
      <c r="J36" s="7">
        <v>0</v>
      </c>
      <c r="K36" s="7">
        <v>6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1</v>
      </c>
      <c r="S36" s="7">
        <v>0</v>
      </c>
      <c r="T36" s="7">
        <v>3.81</v>
      </c>
      <c r="U36" s="7">
        <v>5.7140000000000004</v>
      </c>
      <c r="V36" s="7">
        <v>83.81</v>
      </c>
      <c r="W36" s="7">
        <v>0</v>
      </c>
      <c r="X36" s="7">
        <v>5.7140000000000004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0.95199999999999996</v>
      </c>
      <c r="AF36" s="7">
        <v>0</v>
      </c>
      <c r="AG36" s="7">
        <v>0</v>
      </c>
      <c r="AH36" s="7">
        <v>2</v>
      </c>
      <c r="AI36" s="7">
        <v>10</v>
      </c>
      <c r="AJ36" s="7">
        <v>48</v>
      </c>
      <c r="AK36" s="7">
        <v>33</v>
      </c>
      <c r="AL36" s="7">
        <v>11</v>
      </c>
      <c r="AM36" s="7">
        <v>1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1.905</v>
      </c>
      <c r="AV36" s="7">
        <v>9.5239999999999991</v>
      </c>
      <c r="AW36" s="7">
        <v>45.71</v>
      </c>
      <c r="AX36" s="7">
        <v>31.43</v>
      </c>
      <c r="AY36" s="7">
        <v>10.48</v>
      </c>
      <c r="AZ36" s="7">
        <v>0.95199999999999996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93</v>
      </c>
      <c r="BH36" s="7">
        <v>88.57</v>
      </c>
      <c r="BI36" s="7">
        <v>45</v>
      </c>
      <c r="BJ36" s="7">
        <v>42.86</v>
      </c>
      <c r="BK36" s="7">
        <v>1</v>
      </c>
      <c r="BL36" s="7">
        <v>0.95199999999999996</v>
      </c>
      <c r="BM36" s="7">
        <v>28.9</v>
      </c>
      <c r="BN36" s="7">
        <v>24.7</v>
      </c>
      <c r="BO36" s="7">
        <v>4.2</v>
      </c>
    </row>
    <row r="37" spans="1:67" s="7" customFormat="1" ht="12" x14ac:dyDescent="0.2">
      <c r="A37" s="7" t="s">
        <v>223</v>
      </c>
      <c r="B37" s="7">
        <v>119</v>
      </c>
      <c r="C37" s="7">
        <v>32</v>
      </c>
      <c r="D37" s="7">
        <v>32</v>
      </c>
      <c r="E37" s="7">
        <v>29</v>
      </c>
      <c r="F37" s="7">
        <v>26</v>
      </c>
      <c r="G37" s="7">
        <v>4</v>
      </c>
      <c r="H37" s="7">
        <v>9</v>
      </c>
      <c r="I37" s="7">
        <v>92</v>
      </c>
      <c r="J37" s="7">
        <v>0</v>
      </c>
      <c r="K37" s="7">
        <v>13</v>
      </c>
      <c r="L37" s="7">
        <v>1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3.3610000000000002</v>
      </c>
      <c r="U37" s="7">
        <v>7.5629999999999997</v>
      </c>
      <c r="V37" s="7">
        <v>77.31</v>
      </c>
      <c r="W37" s="7">
        <v>0</v>
      </c>
      <c r="X37" s="7">
        <v>10.92</v>
      </c>
      <c r="Y37" s="7">
        <v>0.84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1</v>
      </c>
      <c r="AI37" s="7">
        <v>4</v>
      </c>
      <c r="AJ37" s="7">
        <v>70</v>
      </c>
      <c r="AK37" s="7">
        <v>29</v>
      </c>
      <c r="AL37" s="7">
        <v>14</v>
      </c>
      <c r="AM37" s="7">
        <v>1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0.84</v>
      </c>
      <c r="AV37" s="7">
        <v>3.3610000000000002</v>
      </c>
      <c r="AW37" s="7">
        <v>58.82</v>
      </c>
      <c r="AX37" s="7">
        <v>24.37</v>
      </c>
      <c r="AY37" s="7">
        <v>11.76</v>
      </c>
      <c r="AZ37" s="7">
        <v>0.84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114</v>
      </c>
      <c r="BH37" s="7">
        <v>95.8</v>
      </c>
      <c r="BI37" s="7">
        <v>44</v>
      </c>
      <c r="BJ37" s="7">
        <v>36.97</v>
      </c>
      <c r="BK37" s="7">
        <v>1</v>
      </c>
      <c r="BL37" s="7">
        <v>0.84</v>
      </c>
      <c r="BM37" s="7">
        <v>28.7</v>
      </c>
      <c r="BN37" s="7">
        <v>24.9</v>
      </c>
      <c r="BO37" s="7">
        <v>3.7</v>
      </c>
    </row>
    <row r="38" spans="1:67" s="7" customFormat="1" ht="12" x14ac:dyDescent="0.2">
      <c r="A38" s="7" t="s">
        <v>224</v>
      </c>
      <c r="B38" s="7">
        <v>75</v>
      </c>
      <c r="C38" s="7">
        <v>22</v>
      </c>
      <c r="D38" s="7">
        <v>18</v>
      </c>
      <c r="E38" s="7">
        <v>14</v>
      </c>
      <c r="F38" s="7">
        <v>21</v>
      </c>
      <c r="G38" s="7">
        <v>1</v>
      </c>
      <c r="H38" s="7">
        <v>2</v>
      </c>
      <c r="I38" s="7">
        <v>63</v>
      </c>
      <c r="J38" s="7">
        <v>0</v>
      </c>
      <c r="K38" s="7">
        <v>7</v>
      </c>
      <c r="L38" s="7">
        <v>1</v>
      </c>
      <c r="M38" s="7">
        <v>1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1.333</v>
      </c>
      <c r="U38" s="7">
        <v>2.6669999999999998</v>
      </c>
      <c r="V38" s="7">
        <v>84</v>
      </c>
      <c r="W38" s="7">
        <v>0</v>
      </c>
      <c r="X38" s="7">
        <v>9.3330000000000002</v>
      </c>
      <c r="Y38" s="7">
        <v>1.333</v>
      </c>
      <c r="Z38" s="7">
        <v>1.333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1</v>
      </c>
      <c r="AH38" s="7">
        <v>1</v>
      </c>
      <c r="AI38" s="7">
        <v>6</v>
      </c>
      <c r="AJ38" s="7">
        <v>24</v>
      </c>
      <c r="AK38" s="7">
        <v>36</v>
      </c>
      <c r="AL38" s="7">
        <v>4</v>
      </c>
      <c r="AM38" s="7">
        <v>3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1.333</v>
      </c>
      <c r="AU38" s="7">
        <v>1.333</v>
      </c>
      <c r="AV38" s="7">
        <v>8</v>
      </c>
      <c r="AW38" s="7">
        <v>32</v>
      </c>
      <c r="AX38" s="7">
        <v>48</v>
      </c>
      <c r="AY38" s="7">
        <v>5.3330000000000002</v>
      </c>
      <c r="AZ38" s="7">
        <v>4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67</v>
      </c>
      <c r="BH38" s="7">
        <v>89.33</v>
      </c>
      <c r="BI38" s="7">
        <v>43</v>
      </c>
      <c r="BJ38" s="7">
        <v>57.33</v>
      </c>
      <c r="BK38" s="7">
        <v>3</v>
      </c>
      <c r="BL38" s="7">
        <v>4</v>
      </c>
      <c r="BM38" s="7">
        <v>29.4</v>
      </c>
      <c r="BN38" s="7">
        <v>25.4</v>
      </c>
      <c r="BO38" s="7">
        <v>4.9000000000000004</v>
      </c>
    </row>
    <row r="39" spans="1:67" s="8" customFormat="1" ht="12" x14ac:dyDescent="0.2">
      <c r="A39" s="8" t="s">
        <v>225</v>
      </c>
      <c r="B39" s="8">
        <v>3165</v>
      </c>
      <c r="C39" s="8">
        <v>841</v>
      </c>
      <c r="D39" s="8">
        <v>842</v>
      </c>
      <c r="E39" s="8">
        <v>763</v>
      </c>
      <c r="F39" s="8">
        <v>719</v>
      </c>
      <c r="G39" s="8">
        <v>91</v>
      </c>
      <c r="H39" s="8">
        <v>66</v>
      </c>
      <c r="I39" s="8">
        <v>2544</v>
      </c>
      <c r="J39" s="8">
        <v>8</v>
      </c>
      <c r="K39" s="8">
        <v>407</v>
      </c>
      <c r="L39" s="8">
        <v>21</v>
      </c>
      <c r="M39" s="8">
        <v>16</v>
      </c>
      <c r="N39" s="8">
        <v>7</v>
      </c>
      <c r="O39" s="8">
        <v>0</v>
      </c>
      <c r="P39" s="8">
        <v>2</v>
      </c>
      <c r="Q39" s="8">
        <v>3</v>
      </c>
      <c r="R39" s="8">
        <v>0</v>
      </c>
      <c r="S39" s="8">
        <v>0</v>
      </c>
      <c r="T39" s="8">
        <v>2.875</v>
      </c>
      <c r="U39" s="8">
        <v>2.085</v>
      </c>
      <c r="V39" s="8">
        <v>80.38</v>
      </c>
      <c r="W39" s="8">
        <v>0.253</v>
      </c>
      <c r="X39" s="8">
        <v>12.86</v>
      </c>
      <c r="Y39" s="8">
        <v>0.66400000000000003</v>
      </c>
      <c r="Z39" s="8">
        <v>0.50600000000000001</v>
      </c>
      <c r="AA39" s="8">
        <v>0.221</v>
      </c>
      <c r="AB39" s="8">
        <v>0</v>
      </c>
      <c r="AC39" s="8">
        <v>6.3E-2</v>
      </c>
      <c r="AD39" s="8">
        <v>9.5000000000000001E-2</v>
      </c>
      <c r="AE39" s="8">
        <v>0</v>
      </c>
      <c r="AF39" s="8">
        <v>0</v>
      </c>
      <c r="AG39" s="8">
        <v>11</v>
      </c>
      <c r="AH39" s="8">
        <v>64</v>
      </c>
      <c r="AI39" s="8">
        <v>364</v>
      </c>
      <c r="AJ39" s="8">
        <v>1550</v>
      </c>
      <c r="AK39" s="8">
        <v>1026</v>
      </c>
      <c r="AL39" s="8">
        <v>124</v>
      </c>
      <c r="AM39" s="8">
        <v>22</v>
      </c>
      <c r="AN39" s="8">
        <v>3</v>
      </c>
      <c r="AO39" s="8">
        <v>1</v>
      </c>
      <c r="AP39" s="8">
        <v>0</v>
      </c>
      <c r="AQ39" s="8">
        <v>0</v>
      </c>
      <c r="AR39" s="8">
        <v>0</v>
      </c>
      <c r="AS39" s="8">
        <v>0</v>
      </c>
      <c r="AT39" s="8">
        <v>0.34799999999999998</v>
      </c>
      <c r="AU39" s="8">
        <v>2.0219999999999998</v>
      </c>
      <c r="AV39" s="8">
        <v>11.5</v>
      </c>
      <c r="AW39" s="8">
        <v>48.97</v>
      </c>
      <c r="AX39" s="8">
        <v>32.42</v>
      </c>
      <c r="AY39" s="8">
        <v>3.9180000000000001</v>
      </c>
      <c r="AZ39" s="8">
        <v>0.69499999999999995</v>
      </c>
      <c r="BA39" s="8">
        <v>9.5000000000000001E-2</v>
      </c>
      <c r="BB39" s="8">
        <v>3.2000000000000001E-2</v>
      </c>
      <c r="BC39" s="8">
        <v>0</v>
      </c>
      <c r="BD39" s="8">
        <v>0</v>
      </c>
      <c r="BE39" s="8">
        <v>0</v>
      </c>
      <c r="BF39" s="8">
        <v>0</v>
      </c>
      <c r="BG39" s="8">
        <v>2726</v>
      </c>
      <c r="BH39" s="8">
        <v>86.13</v>
      </c>
      <c r="BI39" s="8">
        <v>1176</v>
      </c>
      <c r="BJ39" s="8">
        <v>37.159999999999997</v>
      </c>
      <c r="BK39" s="8">
        <v>26</v>
      </c>
      <c r="BL39" s="8">
        <v>0.82099999999999995</v>
      </c>
      <c r="BM39" s="8">
        <v>27.5</v>
      </c>
      <c r="BN39" s="8">
        <v>23.8</v>
      </c>
      <c r="BO39" s="8">
        <v>4</v>
      </c>
    </row>
    <row r="40" spans="1:67" s="8" customFormat="1" ht="12" x14ac:dyDescent="0.2">
      <c r="A40" s="8" t="s">
        <v>226</v>
      </c>
      <c r="B40" s="8">
        <v>3662</v>
      </c>
      <c r="C40" s="8">
        <v>945</v>
      </c>
      <c r="D40" s="8">
        <v>950</v>
      </c>
      <c r="E40" s="8">
        <v>882</v>
      </c>
      <c r="F40" s="8">
        <v>885</v>
      </c>
      <c r="G40" s="8">
        <v>121</v>
      </c>
      <c r="H40" s="8">
        <v>92</v>
      </c>
      <c r="I40" s="8">
        <v>2942</v>
      </c>
      <c r="J40" s="8">
        <v>8</v>
      </c>
      <c r="K40" s="8">
        <v>440</v>
      </c>
      <c r="L40" s="8">
        <v>22</v>
      </c>
      <c r="M40" s="8">
        <v>22</v>
      </c>
      <c r="N40" s="8">
        <v>7</v>
      </c>
      <c r="O40" s="8">
        <v>0</v>
      </c>
      <c r="P40" s="8">
        <v>2</v>
      </c>
      <c r="Q40" s="8">
        <v>4</v>
      </c>
      <c r="R40" s="8">
        <v>2</v>
      </c>
      <c r="S40" s="8">
        <v>0</v>
      </c>
      <c r="T40" s="8">
        <v>3.3039999999999998</v>
      </c>
      <c r="U40" s="8">
        <v>2.512</v>
      </c>
      <c r="V40" s="8">
        <v>80.34</v>
      </c>
      <c r="W40" s="8">
        <v>0.218</v>
      </c>
      <c r="X40" s="8">
        <v>12.02</v>
      </c>
      <c r="Y40" s="8">
        <v>0.60099999999999998</v>
      </c>
      <c r="Z40" s="8">
        <v>0.60099999999999998</v>
      </c>
      <c r="AA40" s="8">
        <v>0.191</v>
      </c>
      <c r="AB40" s="8">
        <v>0</v>
      </c>
      <c r="AC40" s="8">
        <v>5.5E-2</v>
      </c>
      <c r="AD40" s="8">
        <v>0.109</v>
      </c>
      <c r="AE40" s="8">
        <v>5.5E-2</v>
      </c>
      <c r="AF40" s="8">
        <v>0</v>
      </c>
      <c r="AG40" s="8">
        <v>12</v>
      </c>
      <c r="AH40" s="8">
        <v>72</v>
      </c>
      <c r="AI40" s="8">
        <v>422</v>
      </c>
      <c r="AJ40" s="8">
        <v>1737</v>
      </c>
      <c r="AK40" s="8">
        <v>1222</v>
      </c>
      <c r="AL40" s="8">
        <v>164</v>
      </c>
      <c r="AM40" s="8">
        <v>25</v>
      </c>
      <c r="AN40" s="8">
        <v>7</v>
      </c>
      <c r="AO40" s="8">
        <v>1</v>
      </c>
      <c r="AP40" s="8">
        <v>0</v>
      </c>
      <c r="AQ40" s="8">
        <v>0</v>
      </c>
      <c r="AR40" s="8">
        <v>0</v>
      </c>
      <c r="AS40" s="8">
        <v>0</v>
      </c>
      <c r="AT40" s="8">
        <v>0.32800000000000001</v>
      </c>
      <c r="AU40" s="8">
        <v>1.966</v>
      </c>
      <c r="AV40" s="8">
        <v>11.52</v>
      </c>
      <c r="AW40" s="8">
        <v>47.43</v>
      </c>
      <c r="AX40" s="8">
        <v>33.369999999999997</v>
      </c>
      <c r="AY40" s="8">
        <v>4.4779999999999998</v>
      </c>
      <c r="AZ40" s="8">
        <v>0.68300000000000005</v>
      </c>
      <c r="BA40" s="8">
        <v>0.191</v>
      </c>
      <c r="BB40" s="8">
        <v>2.7E-2</v>
      </c>
      <c r="BC40" s="8">
        <v>0</v>
      </c>
      <c r="BD40" s="8">
        <v>0</v>
      </c>
      <c r="BE40" s="8">
        <v>0</v>
      </c>
      <c r="BF40" s="8">
        <v>0</v>
      </c>
      <c r="BG40" s="8">
        <v>3156</v>
      </c>
      <c r="BH40" s="8">
        <v>86.18</v>
      </c>
      <c r="BI40" s="8">
        <v>1419</v>
      </c>
      <c r="BJ40" s="8">
        <v>38.75</v>
      </c>
      <c r="BK40" s="8">
        <v>33</v>
      </c>
      <c r="BL40" s="8">
        <v>0.90100000000000002</v>
      </c>
      <c r="BM40" s="8">
        <v>27.7</v>
      </c>
      <c r="BN40" s="8">
        <v>24</v>
      </c>
      <c r="BO40" s="8">
        <v>4.0999999999999996</v>
      </c>
    </row>
    <row r="41" spans="1:67" s="8" customFormat="1" ht="12" x14ac:dyDescent="0.2">
      <c r="A41" s="8" t="s">
        <v>227</v>
      </c>
      <c r="B41" s="8">
        <v>3856</v>
      </c>
      <c r="C41" s="8">
        <v>999</v>
      </c>
      <c r="D41" s="8">
        <v>1000</v>
      </c>
      <c r="E41" s="8">
        <v>925</v>
      </c>
      <c r="F41" s="8">
        <v>932</v>
      </c>
      <c r="G41" s="8">
        <v>126</v>
      </c>
      <c r="H41" s="8">
        <v>103</v>
      </c>
      <c r="I41" s="8">
        <v>3097</v>
      </c>
      <c r="J41" s="8">
        <v>8</v>
      </c>
      <c r="K41" s="8">
        <v>460</v>
      </c>
      <c r="L41" s="8">
        <v>24</v>
      </c>
      <c r="M41" s="8">
        <v>23</v>
      </c>
      <c r="N41" s="8">
        <v>7</v>
      </c>
      <c r="O41" s="8">
        <v>0</v>
      </c>
      <c r="P41" s="8">
        <v>2</v>
      </c>
      <c r="Q41" s="8">
        <v>4</v>
      </c>
      <c r="R41" s="8">
        <v>2</v>
      </c>
      <c r="S41" s="8">
        <v>0</v>
      </c>
      <c r="T41" s="8">
        <v>3.2679999999999998</v>
      </c>
      <c r="U41" s="8">
        <v>2.6709999999999998</v>
      </c>
      <c r="V41" s="8">
        <v>80.319999999999993</v>
      </c>
      <c r="W41" s="8">
        <v>0.20699999999999999</v>
      </c>
      <c r="X41" s="8">
        <v>11.93</v>
      </c>
      <c r="Y41" s="8">
        <v>0.622</v>
      </c>
      <c r="Z41" s="8">
        <v>0.59599999999999997</v>
      </c>
      <c r="AA41" s="8">
        <v>0.182</v>
      </c>
      <c r="AB41" s="8">
        <v>0</v>
      </c>
      <c r="AC41" s="8">
        <v>5.1999999999999998E-2</v>
      </c>
      <c r="AD41" s="8">
        <v>0.104</v>
      </c>
      <c r="AE41" s="8">
        <v>5.1999999999999998E-2</v>
      </c>
      <c r="AF41" s="8">
        <v>0</v>
      </c>
      <c r="AG41" s="8">
        <v>13</v>
      </c>
      <c r="AH41" s="8">
        <v>74</v>
      </c>
      <c r="AI41" s="8">
        <v>432</v>
      </c>
      <c r="AJ41" s="8">
        <v>1831</v>
      </c>
      <c r="AK41" s="8">
        <v>1287</v>
      </c>
      <c r="AL41" s="8">
        <v>182</v>
      </c>
      <c r="AM41" s="8">
        <v>29</v>
      </c>
      <c r="AN41" s="8">
        <v>7</v>
      </c>
      <c r="AO41" s="8">
        <v>1</v>
      </c>
      <c r="AP41" s="8">
        <v>0</v>
      </c>
      <c r="AQ41" s="8">
        <v>0</v>
      </c>
      <c r="AR41" s="8">
        <v>0</v>
      </c>
      <c r="AS41" s="8">
        <v>0</v>
      </c>
      <c r="AT41" s="8">
        <v>0.33700000000000002</v>
      </c>
      <c r="AU41" s="8">
        <v>1.919</v>
      </c>
      <c r="AV41" s="8">
        <v>11.2</v>
      </c>
      <c r="AW41" s="8">
        <v>47.48</v>
      </c>
      <c r="AX41" s="8">
        <v>33.380000000000003</v>
      </c>
      <c r="AY41" s="8">
        <v>4.72</v>
      </c>
      <c r="AZ41" s="8">
        <v>0.752</v>
      </c>
      <c r="BA41" s="8">
        <v>0.182</v>
      </c>
      <c r="BB41" s="8">
        <v>2.5999999999999999E-2</v>
      </c>
      <c r="BC41" s="8">
        <v>0</v>
      </c>
      <c r="BD41" s="8">
        <v>0</v>
      </c>
      <c r="BE41" s="8">
        <v>0</v>
      </c>
      <c r="BF41" s="8">
        <v>0</v>
      </c>
      <c r="BG41" s="8">
        <v>3337</v>
      </c>
      <c r="BH41" s="8">
        <v>86.54</v>
      </c>
      <c r="BI41" s="8">
        <v>1506</v>
      </c>
      <c r="BJ41" s="8">
        <v>39.06</v>
      </c>
      <c r="BK41" s="8">
        <v>37</v>
      </c>
      <c r="BL41" s="8">
        <v>0.96</v>
      </c>
      <c r="BM41" s="8">
        <v>27.8</v>
      </c>
      <c r="BN41" s="8">
        <v>24</v>
      </c>
      <c r="BO41" s="8">
        <v>4.0999999999999996</v>
      </c>
    </row>
    <row r="42" spans="1:67" s="8" customFormat="1" ht="12" x14ac:dyDescent="0.2">
      <c r="A42" s="8" t="s">
        <v>228</v>
      </c>
      <c r="B42" s="8">
        <v>860</v>
      </c>
      <c r="C42" s="8">
        <v>265</v>
      </c>
      <c r="D42" s="8">
        <v>245</v>
      </c>
      <c r="E42" s="8">
        <v>205</v>
      </c>
      <c r="F42" s="8">
        <v>145</v>
      </c>
      <c r="G42" s="8">
        <v>48</v>
      </c>
      <c r="H42" s="8">
        <v>27</v>
      </c>
      <c r="I42" s="8">
        <v>676</v>
      </c>
      <c r="J42" s="8">
        <v>4</v>
      </c>
      <c r="K42" s="8">
        <v>90</v>
      </c>
      <c r="L42" s="8">
        <v>4</v>
      </c>
      <c r="M42" s="8">
        <v>7</v>
      </c>
      <c r="N42" s="8">
        <v>2</v>
      </c>
      <c r="O42" s="8">
        <v>0</v>
      </c>
      <c r="P42" s="8">
        <v>0</v>
      </c>
      <c r="Q42" s="8">
        <v>2</v>
      </c>
      <c r="R42" s="8">
        <v>0</v>
      </c>
      <c r="S42" s="8">
        <v>0</v>
      </c>
      <c r="T42" s="8">
        <v>5.5810000000000004</v>
      </c>
      <c r="U42" s="8">
        <v>3.14</v>
      </c>
      <c r="V42" s="8">
        <v>78.599999999999994</v>
      </c>
      <c r="W42" s="8">
        <v>0.46500000000000002</v>
      </c>
      <c r="X42" s="8">
        <v>10.47</v>
      </c>
      <c r="Y42" s="8">
        <v>0.46500000000000002</v>
      </c>
      <c r="Z42" s="8">
        <v>0.81399999999999995</v>
      </c>
      <c r="AA42" s="8">
        <v>0.23300000000000001</v>
      </c>
      <c r="AB42" s="8">
        <v>0</v>
      </c>
      <c r="AC42" s="8">
        <v>0</v>
      </c>
      <c r="AD42" s="8">
        <v>0.23300000000000001</v>
      </c>
      <c r="AE42" s="8">
        <v>0</v>
      </c>
      <c r="AF42" s="8">
        <v>0</v>
      </c>
      <c r="AG42" s="8">
        <v>0</v>
      </c>
      <c r="AH42" s="8">
        <v>14</v>
      </c>
      <c r="AI42" s="8">
        <v>114</v>
      </c>
      <c r="AJ42" s="8">
        <v>406</v>
      </c>
      <c r="AK42" s="8">
        <v>274</v>
      </c>
      <c r="AL42" s="8">
        <v>38</v>
      </c>
      <c r="AM42" s="8">
        <v>12</v>
      </c>
      <c r="AN42" s="8">
        <v>2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1.6279999999999999</v>
      </c>
      <c r="AV42" s="8">
        <v>13.26</v>
      </c>
      <c r="AW42" s="8">
        <v>47.21</v>
      </c>
      <c r="AX42" s="8">
        <v>31.86</v>
      </c>
      <c r="AY42" s="8">
        <v>4.4189999999999996</v>
      </c>
      <c r="AZ42" s="8">
        <v>1.395</v>
      </c>
      <c r="BA42" s="8">
        <v>0.23300000000000001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732</v>
      </c>
      <c r="BH42" s="8">
        <v>85.12</v>
      </c>
      <c r="BI42" s="8">
        <v>326</v>
      </c>
      <c r="BJ42" s="8">
        <v>37.909999999999997</v>
      </c>
      <c r="BK42" s="8">
        <v>14</v>
      </c>
      <c r="BL42" s="8">
        <v>1.6279999999999999</v>
      </c>
      <c r="BM42" s="8">
        <v>28</v>
      </c>
      <c r="BN42" s="8">
        <v>24</v>
      </c>
      <c r="BO42" s="8">
        <v>4.2</v>
      </c>
    </row>
    <row r="43" spans="1:67" s="8" customFormat="1" ht="12" x14ac:dyDescent="0.2">
      <c r="A43" s="8" t="s">
        <v>229</v>
      </c>
      <c r="B43" s="8">
        <v>727</v>
      </c>
      <c r="C43" s="8">
        <v>169</v>
      </c>
      <c r="D43" s="8">
        <v>194</v>
      </c>
      <c r="E43" s="8">
        <v>167</v>
      </c>
      <c r="F43" s="8">
        <v>197</v>
      </c>
      <c r="G43" s="8">
        <v>32</v>
      </c>
      <c r="H43" s="8">
        <v>12</v>
      </c>
      <c r="I43" s="8">
        <v>607</v>
      </c>
      <c r="J43" s="8">
        <v>2</v>
      </c>
      <c r="K43" s="8">
        <v>63</v>
      </c>
      <c r="L43" s="8">
        <v>2</v>
      </c>
      <c r="M43" s="8">
        <v>4</v>
      </c>
      <c r="N43" s="8">
        <v>2</v>
      </c>
      <c r="O43" s="8">
        <v>0</v>
      </c>
      <c r="P43" s="8">
        <v>1</v>
      </c>
      <c r="Q43" s="8">
        <v>1</v>
      </c>
      <c r="R43" s="8">
        <v>1</v>
      </c>
      <c r="S43" s="8">
        <v>0</v>
      </c>
      <c r="T43" s="8">
        <v>4.4020000000000001</v>
      </c>
      <c r="U43" s="8">
        <v>1.651</v>
      </c>
      <c r="V43" s="8">
        <v>83.49</v>
      </c>
      <c r="W43" s="8">
        <v>0.27500000000000002</v>
      </c>
      <c r="X43" s="8">
        <v>8.6660000000000004</v>
      </c>
      <c r="Y43" s="8">
        <v>0.27500000000000002</v>
      </c>
      <c r="Z43" s="8">
        <v>0.55000000000000004</v>
      </c>
      <c r="AA43" s="8">
        <v>0.27500000000000002</v>
      </c>
      <c r="AB43" s="8">
        <v>0</v>
      </c>
      <c r="AC43" s="8">
        <v>0.13800000000000001</v>
      </c>
      <c r="AD43" s="8">
        <v>0.13800000000000001</v>
      </c>
      <c r="AE43" s="8">
        <v>0.13800000000000001</v>
      </c>
      <c r="AF43" s="8">
        <v>0</v>
      </c>
      <c r="AG43" s="8">
        <v>6</v>
      </c>
      <c r="AH43" s="8">
        <v>25</v>
      </c>
      <c r="AI43" s="8">
        <v>101</v>
      </c>
      <c r="AJ43" s="8">
        <v>304</v>
      </c>
      <c r="AK43" s="8">
        <v>258</v>
      </c>
      <c r="AL43" s="8">
        <v>28</v>
      </c>
      <c r="AM43" s="8">
        <v>4</v>
      </c>
      <c r="AN43" s="8">
        <v>1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0.82499999999999996</v>
      </c>
      <c r="AU43" s="8">
        <v>3.4390000000000001</v>
      </c>
      <c r="AV43" s="8">
        <v>13.89</v>
      </c>
      <c r="AW43" s="8">
        <v>41.82</v>
      </c>
      <c r="AX43" s="8">
        <v>35.49</v>
      </c>
      <c r="AY43" s="8">
        <v>3.851</v>
      </c>
      <c r="AZ43" s="8">
        <v>0.55000000000000004</v>
      </c>
      <c r="BA43" s="8">
        <v>0.13800000000000001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595</v>
      </c>
      <c r="BH43" s="8">
        <v>81.84</v>
      </c>
      <c r="BI43" s="8">
        <v>291</v>
      </c>
      <c r="BJ43" s="8">
        <v>40.03</v>
      </c>
      <c r="BK43" s="8">
        <v>5</v>
      </c>
      <c r="BL43" s="8">
        <v>0.68799999999999994</v>
      </c>
      <c r="BM43" s="8">
        <v>27.6</v>
      </c>
      <c r="BN43" s="8">
        <v>23.6</v>
      </c>
      <c r="BO43" s="8">
        <v>4.5</v>
      </c>
    </row>
    <row r="44" spans="1:67" s="8" customFormat="1" ht="12" x14ac:dyDescent="0.2">
      <c r="A44" s="8" t="s">
        <v>230</v>
      </c>
      <c r="B44" s="8">
        <v>4023</v>
      </c>
      <c r="C44" s="8">
        <v>1045</v>
      </c>
      <c r="D44" s="8">
        <v>1042</v>
      </c>
      <c r="E44" s="8">
        <v>963</v>
      </c>
      <c r="F44" s="8">
        <v>973</v>
      </c>
      <c r="G44" s="8">
        <v>132</v>
      </c>
      <c r="H44" s="8">
        <v>108</v>
      </c>
      <c r="I44" s="8">
        <v>3228</v>
      </c>
      <c r="J44" s="8">
        <v>9</v>
      </c>
      <c r="K44" s="8">
        <v>484</v>
      </c>
      <c r="L44" s="8">
        <v>24</v>
      </c>
      <c r="M44" s="8">
        <v>23</v>
      </c>
      <c r="N44" s="8">
        <v>7</v>
      </c>
      <c r="O44" s="8">
        <v>0</v>
      </c>
      <c r="P44" s="8">
        <v>2</v>
      </c>
      <c r="Q44" s="8">
        <v>4</v>
      </c>
      <c r="R44" s="8">
        <v>2</v>
      </c>
      <c r="S44" s="8">
        <v>0</v>
      </c>
      <c r="T44" s="8">
        <v>3.2810000000000001</v>
      </c>
      <c r="U44" s="8">
        <v>2.6850000000000001</v>
      </c>
      <c r="V44" s="8">
        <v>80.239999999999995</v>
      </c>
      <c r="W44" s="8">
        <v>0.224</v>
      </c>
      <c r="X44" s="8">
        <v>12.03</v>
      </c>
      <c r="Y44" s="8">
        <v>0.59699999999999998</v>
      </c>
      <c r="Z44" s="8">
        <v>0.57199999999999995</v>
      </c>
      <c r="AA44" s="8">
        <v>0.17399999999999999</v>
      </c>
      <c r="AB44" s="8">
        <v>0</v>
      </c>
      <c r="AC44" s="8">
        <v>0.05</v>
      </c>
      <c r="AD44" s="8">
        <v>9.9000000000000005E-2</v>
      </c>
      <c r="AE44" s="8">
        <v>0.05</v>
      </c>
      <c r="AF44" s="8">
        <v>0</v>
      </c>
      <c r="AG44" s="8">
        <v>13</v>
      </c>
      <c r="AH44" s="8">
        <v>78</v>
      </c>
      <c r="AI44" s="8">
        <v>446</v>
      </c>
      <c r="AJ44" s="8">
        <v>1879</v>
      </c>
      <c r="AK44" s="8">
        <v>1348</v>
      </c>
      <c r="AL44" s="8">
        <v>212</v>
      </c>
      <c r="AM44" s="8">
        <v>38</v>
      </c>
      <c r="AN44" s="8">
        <v>8</v>
      </c>
      <c r="AO44" s="8">
        <v>1</v>
      </c>
      <c r="AP44" s="8">
        <v>0</v>
      </c>
      <c r="AQ44" s="8">
        <v>0</v>
      </c>
      <c r="AR44" s="8">
        <v>0</v>
      </c>
      <c r="AS44" s="8">
        <v>0</v>
      </c>
      <c r="AT44" s="8">
        <v>0.32300000000000001</v>
      </c>
      <c r="AU44" s="8">
        <v>1.9390000000000001</v>
      </c>
      <c r="AV44" s="8">
        <v>11.09</v>
      </c>
      <c r="AW44" s="8">
        <v>46.71</v>
      </c>
      <c r="AX44" s="8">
        <v>33.51</v>
      </c>
      <c r="AY44" s="8">
        <v>5.27</v>
      </c>
      <c r="AZ44" s="8">
        <v>0.94499999999999995</v>
      </c>
      <c r="BA44" s="8">
        <v>0.19900000000000001</v>
      </c>
      <c r="BB44" s="8">
        <v>2.5000000000000001E-2</v>
      </c>
      <c r="BC44" s="8">
        <v>0</v>
      </c>
      <c r="BD44" s="8">
        <v>0</v>
      </c>
      <c r="BE44" s="8">
        <v>0</v>
      </c>
      <c r="BF44" s="8">
        <v>0</v>
      </c>
      <c r="BG44" s="8">
        <v>3486</v>
      </c>
      <c r="BH44" s="8">
        <v>86.65</v>
      </c>
      <c r="BI44" s="8">
        <v>1607</v>
      </c>
      <c r="BJ44" s="8">
        <v>39.950000000000003</v>
      </c>
      <c r="BK44" s="8">
        <v>47</v>
      </c>
      <c r="BL44" s="8">
        <v>1.1679999999999999</v>
      </c>
      <c r="BM44" s="8">
        <v>28</v>
      </c>
      <c r="BN44" s="8">
        <v>24.1</v>
      </c>
      <c r="BO44" s="8">
        <v>4.2</v>
      </c>
    </row>
    <row r="45" spans="1:67" s="7" customFormat="1" ht="12" x14ac:dyDescent="0.2">
      <c r="A45" s="7" t="s">
        <v>240</v>
      </c>
    </row>
    <row r="46" spans="1:67" s="7" customFormat="1" ht="12" x14ac:dyDescent="0.2">
      <c r="A46" s="7" t="s">
        <v>241</v>
      </c>
    </row>
    <row r="47" spans="1:67" s="7" customFormat="1" ht="12" x14ac:dyDescent="0.2">
      <c r="A47" s="7" t="s">
        <v>242</v>
      </c>
    </row>
    <row r="48" spans="1:67" s="7" customFormat="1" ht="12" x14ac:dyDescent="0.2">
      <c r="A48" s="7" t="s">
        <v>243</v>
      </c>
    </row>
    <row r="49" spans="1:1" s="7" customFormat="1" ht="12" x14ac:dyDescent="0.2">
      <c r="A49" s="7" t="s">
        <v>244</v>
      </c>
    </row>
    <row r="50" spans="1:1" s="7" customFormat="1" ht="12" x14ac:dyDescent="0.2">
      <c r="A50" s="7" t="s">
        <v>245</v>
      </c>
    </row>
    <row r="51" spans="1:1" s="7" customFormat="1" ht="12" x14ac:dyDescent="0.2">
      <c r="A51" s="7" t="s">
        <v>246</v>
      </c>
    </row>
    <row r="52" spans="1:1" s="7" customFormat="1" ht="12" x14ac:dyDescent="0.2">
      <c r="A52" s="7" t="s">
        <v>247</v>
      </c>
    </row>
  </sheetData>
  <mergeCells count="6">
    <mergeCell ref="D9:I10"/>
    <mergeCell ref="C11:F11"/>
    <mergeCell ref="H11:S11"/>
    <mergeCell ref="U11:AF11"/>
    <mergeCell ref="AG11:AS11"/>
    <mergeCell ref="AT11:BF1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2"/>
  <sheetViews>
    <sheetView workbookViewId="0">
      <selection activeCell="A11" sqref="A11:XFD14"/>
    </sheetView>
  </sheetViews>
  <sheetFormatPr defaultColWidth="6.7109375" defaultRowHeight="12.75" x14ac:dyDescent="0.2"/>
  <sheetData>
    <row r="1" spans="1:67" s="1" customFormat="1" ht="18" x14ac:dyDescent="0.25">
      <c r="A1" s="1" t="s">
        <v>0</v>
      </c>
    </row>
    <row r="3" spans="1:67" s="5" customFormat="1" x14ac:dyDescent="0.2">
      <c r="A3" s="5" t="s">
        <v>181</v>
      </c>
    </row>
    <row r="4" spans="1:67" s="5" customFormat="1" x14ac:dyDescent="0.2">
      <c r="A4" s="5" t="s">
        <v>182</v>
      </c>
    </row>
    <row r="5" spans="1:67" s="5" customFormat="1" x14ac:dyDescent="0.2">
      <c r="A5" s="5" t="s">
        <v>183</v>
      </c>
    </row>
    <row r="6" spans="1:67" s="5" customFormat="1" x14ac:dyDescent="0.2">
      <c r="A6" s="5" t="s">
        <v>184</v>
      </c>
    </row>
    <row r="10" spans="1:67" s="2" customFormat="1" x14ac:dyDescent="0.2">
      <c r="A10" s="2" t="s">
        <v>248</v>
      </c>
    </row>
    <row r="11" spans="1:67" x14ac:dyDescent="0.2">
      <c r="A11" s="9"/>
      <c r="B11" s="9"/>
      <c r="C11" s="22" t="s">
        <v>311</v>
      </c>
      <c r="D11" s="22"/>
      <c r="E11" s="22"/>
      <c r="F11" s="23"/>
      <c r="G11" s="10"/>
      <c r="H11" s="24" t="s">
        <v>312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/>
      <c r="T11" s="11"/>
      <c r="U11" s="27" t="s">
        <v>313</v>
      </c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9" t="s">
        <v>314</v>
      </c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1" t="s">
        <v>315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9"/>
      <c r="BH11" s="9"/>
      <c r="BI11" s="9"/>
      <c r="BJ11" s="9"/>
      <c r="BK11" s="9"/>
      <c r="BL11" s="9"/>
      <c r="BM11" s="12"/>
      <c r="BN11" s="12"/>
      <c r="BO11" s="13"/>
    </row>
    <row r="12" spans="1:67" s="6" customFormat="1" ht="12" customHeight="1" x14ac:dyDescent="0.2">
      <c r="A12" s="14" t="s">
        <v>186</v>
      </c>
      <c r="B12" s="14" t="s">
        <v>316</v>
      </c>
      <c r="C12" s="15" t="s">
        <v>317</v>
      </c>
      <c r="D12" s="15" t="s">
        <v>318</v>
      </c>
      <c r="E12" s="15" t="s">
        <v>319</v>
      </c>
      <c r="F12" s="15" t="s">
        <v>320</v>
      </c>
      <c r="G12" s="14"/>
      <c r="H12" s="14"/>
      <c r="I12" s="14"/>
      <c r="J12" s="14" t="s">
        <v>321</v>
      </c>
      <c r="K12" s="14" t="s">
        <v>322</v>
      </c>
      <c r="L12" s="14" t="s">
        <v>323</v>
      </c>
      <c r="M12" s="14" t="s">
        <v>324</v>
      </c>
      <c r="N12" s="14" t="s">
        <v>323</v>
      </c>
      <c r="O12" s="14" t="s">
        <v>325</v>
      </c>
      <c r="P12" s="14" t="s">
        <v>326</v>
      </c>
      <c r="Q12" s="14" t="s">
        <v>327</v>
      </c>
      <c r="R12" s="14" t="s">
        <v>328</v>
      </c>
      <c r="S12" s="14" t="s">
        <v>329</v>
      </c>
      <c r="T12" s="15"/>
      <c r="U12" s="15"/>
      <c r="V12" s="15"/>
      <c r="W12" s="15" t="s">
        <v>321</v>
      </c>
      <c r="X12" s="15" t="s">
        <v>322</v>
      </c>
      <c r="Y12" s="15" t="s">
        <v>323</v>
      </c>
      <c r="Z12" s="15" t="s">
        <v>324</v>
      </c>
      <c r="AA12" s="15" t="s">
        <v>323</v>
      </c>
      <c r="AB12" s="15" t="s">
        <v>325</v>
      </c>
      <c r="AC12" s="15" t="s">
        <v>326</v>
      </c>
      <c r="AD12" s="15" t="s">
        <v>327</v>
      </c>
      <c r="AE12" s="15" t="s">
        <v>328</v>
      </c>
      <c r="AF12" s="15" t="s">
        <v>329</v>
      </c>
      <c r="AG12" s="14" t="s">
        <v>330</v>
      </c>
      <c r="AH12" s="14" t="s">
        <v>330</v>
      </c>
      <c r="AI12" s="14" t="s">
        <v>330</v>
      </c>
      <c r="AJ12" s="14" t="s">
        <v>330</v>
      </c>
      <c r="AK12" s="14" t="s">
        <v>330</v>
      </c>
      <c r="AL12" s="14" t="s">
        <v>330</v>
      </c>
      <c r="AM12" s="14" t="s">
        <v>330</v>
      </c>
      <c r="AN12" s="14" t="s">
        <v>330</v>
      </c>
      <c r="AO12" s="14" t="s">
        <v>330</v>
      </c>
      <c r="AP12" s="14" t="s">
        <v>330</v>
      </c>
      <c r="AQ12" s="14" t="s">
        <v>330</v>
      </c>
      <c r="AR12" s="14" t="s">
        <v>330</v>
      </c>
      <c r="AS12" s="14" t="s">
        <v>330</v>
      </c>
      <c r="AT12" s="15" t="s">
        <v>331</v>
      </c>
      <c r="AU12" s="15" t="s">
        <v>331</v>
      </c>
      <c r="AV12" s="15" t="s">
        <v>331</v>
      </c>
      <c r="AW12" s="15" t="s">
        <v>331</v>
      </c>
      <c r="AX12" s="15" t="s">
        <v>331</v>
      </c>
      <c r="AY12" s="15" t="s">
        <v>331</v>
      </c>
      <c r="AZ12" s="15" t="s">
        <v>331</v>
      </c>
      <c r="BA12" s="15" t="s">
        <v>331</v>
      </c>
      <c r="BB12" s="15" t="s">
        <v>331</v>
      </c>
      <c r="BC12" s="15" t="s">
        <v>331</v>
      </c>
      <c r="BD12" s="15" t="s">
        <v>331</v>
      </c>
      <c r="BE12" s="15" t="s">
        <v>331</v>
      </c>
      <c r="BF12" s="15" t="s">
        <v>331</v>
      </c>
      <c r="BG12" s="14" t="s">
        <v>332</v>
      </c>
      <c r="BH12" s="14" t="s">
        <v>333</v>
      </c>
      <c r="BI12" s="14" t="s">
        <v>334</v>
      </c>
      <c r="BJ12" s="14" t="s">
        <v>335</v>
      </c>
      <c r="BK12" s="14" t="s">
        <v>336</v>
      </c>
      <c r="BL12" s="14" t="s">
        <v>337</v>
      </c>
      <c r="BM12" s="15" t="s">
        <v>338</v>
      </c>
      <c r="BN12" s="16" t="s">
        <v>339</v>
      </c>
      <c r="BO12" s="16" t="s">
        <v>340</v>
      </c>
    </row>
    <row r="13" spans="1:67" s="6" customFormat="1" ht="12" x14ac:dyDescent="0.2">
      <c r="A13" s="14" t="s">
        <v>65</v>
      </c>
      <c r="B13" s="14" t="s">
        <v>341</v>
      </c>
      <c r="C13" s="15"/>
      <c r="D13" s="15"/>
      <c r="E13" s="15"/>
      <c r="F13" s="15"/>
      <c r="G13" s="14" t="s">
        <v>342</v>
      </c>
      <c r="H13" s="14" t="s">
        <v>343</v>
      </c>
      <c r="I13" s="14" t="s">
        <v>321</v>
      </c>
      <c r="J13" s="14" t="s">
        <v>344</v>
      </c>
      <c r="K13" s="14" t="s">
        <v>344</v>
      </c>
      <c r="L13" s="14" t="s">
        <v>345</v>
      </c>
      <c r="M13" s="14" t="s">
        <v>345</v>
      </c>
      <c r="N13" s="14" t="s">
        <v>346</v>
      </c>
      <c r="O13" s="14" t="s">
        <v>346</v>
      </c>
      <c r="P13" s="14" t="s">
        <v>346</v>
      </c>
      <c r="Q13" s="14" t="s">
        <v>346</v>
      </c>
      <c r="R13" s="14" t="s">
        <v>329</v>
      </c>
      <c r="S13" s="14" t="s">
        <v>347</v>
      </c>
      <c r="T13" s="15" t="s">
        <v>342</v>
      </c>
      <c r="U13" s="15" t="s">
        <v>348</v>
      </c>
      <c r="V13" s="15" t="s">
        <v>321</v>
      </c>
      <c r="W13" s="15" t="s">
        <v>344</v>
      </c>
      <c r="X13" s="15" t="s">
        <v>344</v>
      </c>
      <c r="Y13" s="15" t="s">
        <v>345</v>
      </c>
      <c r="Z13" s="15" t="s">
        <v>345</v>
      </c>
      <c r="AA13" s="15" t="s">
        <v>346</v>
      </c>
      <c r="AB13" s="15" t="s">
        <v>346</v>
      </c>
      <c r="AC13" s="15" t="s">
        <v>346</v>
      </c>
      <c r="AD13" s="15" t="s">
        <v>346</v>
      </c>
      <c r="AE13" s="15" t="s">
        <v>329</v>
      </c>
      <c r="AF13" s="15" t="s">
        <v>347</v>
      </c>
      <c r="AG13" s="14" t="s">
        <v>43</v>
      </c>
      <c r="AH13" s="14" t="s">
        <v>75</v>
      </c>
      <c r="AI13" s="14" t="s">
        <v>187</v>
      </c>
      <c r="AJ13" s="14" t="s">
        <v>188</v>
      </c>
      <c r="AK13" s="14" t="s">
        <v>189</v>
      </c>
      <c r="AL13" s="14" t="s">
        <v>190</v>
      </c>
      <c r="AM13" s="14" t="s">
        <v>191</v>
      </c>
      <c r="AN13" s="14" t="s">
        <v>192</v>
      </c>
      <c r="AO13" s="14" t="s">
        <v>193</v>
      </c>
      <c r="AP13" s="14" t="s">
        <v>194</v>
      </c>
      <c r="AQ13" s="14" t="s">
        <v>195</v>
      </c>
      <c r="AR13" s="14" t="s">
        <v>196</v>
      </c>
      <c r="AS13" s="14" t="s">
        <v>197</v>
      </c>
      <c r="AT13" s="15" t="s">
        <v>43</v>
      </c>
      <c r="AU13" s="15" t="s">
        <v>75</v>
      </c>
      <c r="AV13" s="15" t="s">
        <v>187</v>
      </c>
      <c r="AW13" s="15" t="s">
        <v>188</v>
      </c>
      <c r="AX13" s="15" t="s">
        <v>189</v>
      </c>
      <c r="AY13" s="15" t="s">
        <v>190</v>
      </c>
      <c r="AZ13" s="15" t="s">
        <v>191</v>
      </c>
      <c r="BA13" s="15" t="s">
        <v>192</v>
      </c>
      <c r="BB13" s="15" t="s">
        <v>193</v>
      </c>
      <c r="BC13" s="15" t="s">
        <v>194</v>
      </c>
      <c r="BD13" s="15" t="s">
        <v>195</v>
      </c>
      <c r="BE13" s="15" t="s">
        <v>196</v>
      </c>
      <c r="BF13" s="15" t="s">
        <v>197</v>
      </c>
      <c r="BG13" s="14">
        <v>20</v>
      </c>
      <c r="BH13" s="14">
        <v>20</v>
      </c>
      <c r="BI13" s="14">
        <v>25</v>
      </c>
      <c r="BJ13" s="14">
        <v>25</v>
      </c>
      <c r="BK13" s="14">
        <v>35</v>
      </c>
      <c r="BL13" s="14">
        <v>35</v>
      </c>
      <c r="BM13" s="17">
        <v>0.85</v>
      </c>
      <c r="BN13" s="18" t="s">
        <v>349</v>
      </c>
      <c r="BO13" s="16" t="s">
        <v>350</v>
      </c>
    </row>
    <row r="14" spans="1:67" s="6" customFormat="1" ht="12" x14ac:dyDescent="0.2">
      <c r="A14" s="14" t="s">
        <v>65</v>
      </c>
      <c r="B14" s="14" t="s">
        <v>65</v>
      </c>
      <c r="C14" s="15"/>
      <c r="D14" s="15"/>
      <c r="E14" s="15"/>
      <c r="F14" s="15"/>
      <c r="G14" s="14"/>
      <c r="H14" s="14" t="s">
        <v>342</v>
      </c>
      <c r="I14" s="14" t="s">
        <v>344</v>
      </c>
      <c r="J14" s="14" t="s">
        <v>351</v>
      </c>
      <c r="K14" s="14" t="s">
        <v>352</v>
      </c>
      <c r="L14" s="14" t="s">
        <v>65</v>
      </c>
      <c r="M14" s="14" t="s">
        <v>65</v>
      </c>
      <c r="N14" s="14" t="s">
        <v>65</v>
      </c>
      <c r="O14" s="14" t="s">
        <v>65</v>
      </c>
      <c r="P14" s="14" t="s">
        <v>65</v>
      </c>
      <c r="Q14" s="14" t="s">
        <v>65</v>
      </c>
      <c r="R14" s="14"/>
      <c r="S14" s="14" t="s">
        <v>353</v>
      </c>
      <c r="T14" s="15"/>
      <c r="U14" s="15" t="s">
        <v>354</v>
      </c>
      <c r="V14" s="15" t="s">
        <v>344</v>
      </c>
      <c r="W14" s="15" t="s">
        <v>351</v>
      </c>
      <c r="X14" s="15" t="s">
        <v>352</v>
      </c>
      <c r="Y14" s="15" t="s">
        <v>65</v>
      </c>
      <c r="Z14" s="15" t="s">
        <v>65</v>
      </c>
      <c r="AA14" s="15" t="s">
        <v>65</v>
      </c>
      <c r="AB14" s="15" t="s">
        <v>65</v>
      </c>
      <c r="AC14" s="15" t="s">
        <v>65</v>
      </c>
      <c r="AD14" s="15" t="s">
        <v>65</v>
      </c>
      <c r="AE14" s="15"/>
      <c r="AF14" s="15" t="s">
        <v>353</v>
      </c>
      <c r="AG14" s="19" t="s">
        <v>355</v>
      </c>
      <c r="AH14" s="19" t="s">
        <v>356</v>
      </c>
      <c r="AI14" s="19" t="s">
        <v>357</v>
      </c>
      <c r="AJ14" s="19" t="s">
        <v>358</v>
      </c>
      <c r="AK14" s="19" t="s">
        <v>359</v>
      </c>
      <c r="AL14" s="19" t="s">
        <v>360</v>
      </c>
      <c r="AM14" s="19" t="s">
        <v>361</v>
      </c>
      <c r="AN14" s="19" t="s">
        <v>362</v>
      </c>
      <c r="AO14" s="19" t="s">
        <v>363</v>
      </c>
      <c r="AP14" s="19" t="s">
        <v>364</v>
      </c>
      <c r="AQ14" s="19" t="s">
        <v>365</v>
      </c>
      <c r="AR14" s="19" t="s">
        <v>366</v>
      </c>
      <c r="AS14" s="19" t="s">
        <v>367</v>
      </c>
      <c r="AT14" s="15" t="s">
        <v>75</v>
      </c>
      <c r="AU14" s="15" t="s">
        <v>187</v>
      </c>
      <c r="AV14" s="15" t="s">
        <v>188</v>
      </c>
      <c r="AW14" s="15" t="s">
        <v>189</v>
      </c>
      <c r="AX14" s="15" t="s">
        <v>190</v>
      </c>
      <c r="AY14" s="15" t="s">
        <v>191</v>
      </c>
      <c r="AZ14" s="15" t="s">
        <v>192</v>
      </c>
      <c r="BA14" s="15" t="s">
        <v>193</v>
      </c>
      <c r="BB14" s="15" t="s">
        <v>194</v>
      </c>
      <c r="BC14" s="15" t="s">
        <v>195</v>
      </c>
      <c r="BD14" s="15" t="s">
        <v>196</v>
      </c>
      <c r="BE14" s="15" t="s">
        <v>197</v>
      </c>
      <c r="BF14" s="15" t="s">
        <v>86</v>
      </c>
      <c r="BG14" s="14" t="s">
        <v>65</v>
      </c>
      <c r="BH14" s="14" t="s">
        <v>65</v>
      </c>
      <c r="BI14" s="14" t="s">
        <v>198</v>
      </c>
      <c r="BJ14" s="14" t="s">
        <v>198</v>
      </c>
      <c r="BK14" s="14" t="s">
        <v>199</v>
      </c>
      <c r="BL14" s="14" t="s">
        <v>199</v>
      </c>
      <c r="BM14" s="15" t="s">
        <v>65</v>
      </c>
      <c r="BN14" s="15" t="s">
        <v>65</v>
      </c>
      <c r="BO14" s="16" t="s">
        <v>65</v>
      </c>
    </row>
    <row r="15" spans="1:67" s="7" customFormat="1" ht="12" x14ac:dyDescent="0.2">
      <c r="A15" s="7" t="s">
        <v>200</v>
      </c>
      <c r="B15" s="7">
        <v>51</v>
      </c>
      <c r="C15" s="7">
        <v>11</v>
      </c>
      <c r="D15" s="7">
        <v>14</v>
      </c>
      <c r="E15" s="7">
        <v>13</v>
      </c>
      <c r="F15" s="7">
        <v>13</v>
      </c>
      <c r="G15" s="7">
        <v>2</v>
      </c>
      <c r="H15" s="7">
        <v>3</v>
      </c>
      <c r="I15" s="7">
        <v>43</v>
      </c>
      <c r="J15" s="7">
        <v>0</v>
      </c>
      <c r="K15" s="7">
        <v>3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3.9220000000000002</v>
      </c>
      <c r="U15" s="7">
        <v>5.8819999999999997</v>
      </c>
      <c r="V15" s="7">
        <v>84.31</v>
      </c>
      <c r="W15" s="7">
        <v>0</v>
      </c>
      <c r="X15" s="7">
        <v>5.8819999999999997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2</v>
      </c>
      <c r="AI15" s="7">
        <v>1</v>
      </c>
      <c r="AJ15" s="7">
        <v>18</v>
      </c>
      <c r="AK15" s="7">
        <v>22</v>
      </c>
      <c r="AL15" s="7">
        <v>7</v>
      </c>
      <c r="AM15" s="7">
        <v>1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3.9220000000000002</v>
      </c>
      <c r="AV15" s="7">
        <v>1.9610000000000001</v>
      </c>
      <c r="AW15" s="7">
        <v>35.29</v>
      </c>
      <c r="AX15" s="7">
        <v>43.14</v>
      </c>
      <c r="AY15" s="7">
        <v>13.73</v>
      </c>
      <c r="AZ15" s="7">
        <v>1.9610000000000001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48</v>
      </c>
      <c r="BH15" s="7">
        <v>94.12</v>
      </c>
      <c r="BI15" s="7">
        <v>30</v>
      </c>
      <c r="BJ15" s="7">
        <v>58.82</v>
      </c>
      <c r="BK15" s="7">
        <v>1</v>
      </c>
      <c r="BL15" s="7">
        <v>1.9610000000000001</v>
      </c>
      <c r="BM15" s="7">
        <v>30.4</v>
      </c>
      <c r="BN15" s="7">
        <v>25.8</v>
      </c>
      <c r="BO15" s="7">
        <v>4.3</v>
      </c>
    </row>
    <row r="16" spans="1:67" s="7" customFormat="1" ht="12" x14ac:dyDescent="0.2">
      <c r="A16" s="7" t="s">
        <v>201</v>
      </c>
      <c r="B16" s="7">
        <v>29</v>
      </c>
      <c r="C16" s="7">
        <v>9</v>
      </c>
      <c r="D16" s="7">
        <v>7</v>
      </c>
      <c r="E16" s="7">
        <v>5</v>
      </c>
      <c r="F16" s="7">
        <v>8</v>
      </c>
      <c r="G16" s="7">
        <v>3</v>
      </c>
      <c r="H16" s="7">
        <v>0</v>
      </c>
      <c r="I16" s="7">
        <v>22</v>
      </c>
      <c r="J16" s="7">
        <v>0</v>
      </c>
      <c r="K16" s="7">
        <v>3</v>
      </c>
      <c r="L16" s="7">
        <v>1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10.34</v>
      </c>
      <c r="U16" s="7">
        <v>0</v>
      </c>
      <c r="V16" s="7">
        <v>75.86</v>
      </c>
      <c r="W16" s="7">
        <v>0</v>
      </c>
      <c r="X16" s="7">
        <v>10.34</v>
      </c>
      <c r="Y16" s="7">
        <v>3.448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2</v>
      </c>
      <c r="AI16" s="7">
        <v>2</v>
      </c>
      <c r="AJ16" s="7">
        <v>10</v>
      </c>
      <c r="AK16" s="7">
        <v>11</v>
      </c>
      <c r="AL16" s="7">
        <v>4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6.8970000000000002</v>
      </c>
      <c r="AV16" s="7">
        <v>6.8970000000000002</v>
      </c>
      <c r="AW16" s="7">
        <v>34.479999999999997</v>
      </c>
      <c r="AX16" s="7">
        <v>37.93</v>
      </c>
      <c r="AY16" s="7">
        <v>13.79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25</v>
      </c>
      <c r="BH16" s="7">
        <v>86.21</v>
      </c>
      <c r="BI16" s="7">
        <v>15</v>
      </c>
      <c r="BJ16" s="7">
        <v>51.72</v>
      </c>
      <c r="BK16" s="7">
        <v>0</v>
      </c>
      <c r="BL16" s="7">
        <v>0</v>
      </c>
      <c r="BM16" s="7">
        <v>29.7</v>
      </c>
      <c r="BN16" s="7">
        <v>24.8</v>
      </c>
      <c r="BO16" s="7">
        <v>4.8</v>
      </c>
    </row>
    <row r="17" spans="1:67" s="7" customFormat="1" ht="12" x14ac:dyDescent="0.2">
      <c r="A17" s="7" t="s">
        <v>202</v>
      </c>
      <c r="B17" s="7">
        <v>13</v>
      </c>
      <c r="C17" s="7">
        <v>3</v>
      </c>
      <c r="D17" s="7">
        <v>4</v>
      </c>
      <c r="E17" s="7">
        <v>3</v>
      </c>
      <c r="F17" s="7">
        <v>3</v>
      </c>
      <c r="G17" s="7">
        <v>1</v>
      </c>
      <c r="H17" s="7">
        <v>1</v>
      </c>
      <c r="I17" s="7">
        <v>11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7.6920000000000002</v>
      </c>
      <c r="U17" s="7">
        <v>7.6920000000000002</v>
      </c>
      <c r="V17" s="7">
        <v>84.62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1</v>
      </c>
      <c r="AI17" s="7">
        <v>1</v>
      </c>
      <c r="AJ17" s="7">
        <v>3</v>
      </c>
      <c r="AK17" s="7">
        <v>6</v>
      </c>
      <c r="AL17" s="7">
        <v>1</v>
      </c>
      <c r="AM17" s="7">
        <v>0</v>
      </c>
      <c r="AN17" s="7">
        <v>1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7.6920000000000002</v>
      </c>
      <c r="AV17" s="7">
        <v>7.6920000000000002</v>
      </c>
      <c r="AW17" s="7">
        <v>23.08</v>
      </c>
      <c r="AX17" s="7">
        <v>46.15</v>
      </c>
      <c r="AY17" s="7">
        <v>7.6920000000000002</v>
      </c>
      <c r="AZ17" s="7">
        <v>0</v>
      </c>
      <c r="BA17" s="7">
        <v>7.6920000000000002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11</v>
      </c>
      <c r="BH17" s="7">
        <v>84.62</v>
      </c>
      <c r="BI17" s="7">
        <v>8</v>
      </c>
      <c r="BJ17" s="7">
        <v>61.54</v>
      </c>
      <c r="BK17" s="7">
        <v>1</v>
      </c>
      <c r="BL17" s="7">
        <v>7.6920000000000002</v>
      </c>
      <c r="BM17" s="7">
        <v>30.3</v>
      </c>
      <c r="BN17" s="7">
        <v>26.4</v>
      </c>
      <c r="BO17" s="7">
        <v>7.1</v>
      </c>
    </row>
    <row r="18" spans="1:67" s="7" customFormat="1" ht="12" x14ac:dyDescent="0.2">
      <c r="A18" s="7" t="s">
        <v>204</v>
      </c>
      <c r="B18" s="7">
        <v>11</v>
      </c>
      <c r="C18" s="7">
        <v>1</v>
      </c>
      <c r="D18" s="7">
        <v>4</v>
      </c>
      <c r="E18" s="7">
        <v>3</v>
      </c>
      <c r="F18" s="7">
        <v>3</v>
      </c>
      <c r="G18" s="7">
        <v>0</v>
      </c>
      <c r="H18" s="7">
        <v>0</v>
      </c>
      <c r="I18" s="7">
        <v>7</v>
      </c>
      <c r="J18" s="7">
        <v>0</v>
      </c>
      <c r="K18" s="7">
        <v>4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63.64</v>
      </c>
      <c r="W18" s="7">
        <v>0</v>
      </c>
      <c r="X18" s="7">
        <v>36.36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2</v>
      </c>
      <c r="AK18" s="7">
        <v>5</v>
      </c>
      <c r="AL18" s="7">
        <v>1</v>
      </c>
      <c r="AM18" s="7">
        <v>2</v>
      </c>
      <c r="AN18" s="7">
        <v>0</v>
      </c>
      <c r="AO18" s="7">
        <v>1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18.18</v>
      </c>
      <c r="AX18" s="7">
        <v>45.45</v>
      </c>
      <c r="AY18" s="7">
        <v>9.0909999999999993</v>
      </c>
      <c r="AZ18" s="7">
        <v>18.18</v>
      </c>
      <c r="BA18" s="7">
        <v>0</v>
      </c>
      <c r="BB18" s="7">
        <v>9.0909999999999993</v>
      </c>
      <c r="BC18" s="7">
        <v>0</v>
      </c>
      <c r="BD18" s="7">
        <v>0</v>
      </c>
      <c r="BE18" s="7">
        <v>0</v>
      </c>
      <c r="BF18" s="7">
        <v>0</v>
      </c>
      <c r="BG18" s="7">
        <v>11</v>
      </c>
      <c r="BH18" s="7">
        <v>100</v>
      </c>
      <c r="BI18" s="7">
        <v>9</v>
      </c>
      <c r="BJ18" s="7">
        <v>81.819999999999993</v>
      </c>
      <c r="BK18" s="7">
        <v>3</v>
      </c>
      <c r="BL18" s="7">
        <v>27.27</v>
      </c>
      <c r="BM18" s="7">
        <v>38.299999999999997</v>
      </c>
      <c r="BN18" s="7">
        <v>30.1</v>
      </c>
      <c r="BO18" s="7">
        <v>6.6</v>
      </c>
    </row>
    <row r="19" spans="1:67" s="7" customFormat="1" ht="12" x14ac:dyDescent="0.2">
      <c r="A19" s="7" t="s">
        <v>205</v>
      </c>
      <c r="B19" s="7">
        <v>26</v>
      </c>
      <c r="C19" s="7">
        <v>2</v>
      </c>
      <c r="D19" s="7">
        <v>6</v>
      </c>
      <c r="E19" s="7">
        <v>9</v>
      </c>
      <c r="F19" s="7">
        <v>9</v>
      </c>
      <c r="G19" s="7">
        <v>2</v>
      </c>
      <c r="H19" s="7">
        <v>0</v>
      </c>
      <c r="I19" s="7">
        <v>20</v>
      </c>
      <c r="J19" s="7">
        <v>0</v>
      </c>
      <c r="K19" s="7">
        <v>4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7.6920000000000002</v>
      </c>
      <c r="U19" s="7">
        <v>0</v>
      </c>
      <c r="V19" s="7">
        <v>76.92</v>
      </c>
      <c r="W19" s="7">
        <v>0</v>
      </c>
      <c r="X19" s="7">
        <v>15.38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2</v>
      </c>
      <c r="AI19" s="7">
        <v>1</v>
      </c>
      <c r="AJ19" s="7">
        <v>6</v>
      </c>
      <c r="AK19" s="7">
        <v>14</v>
      </c>
      <c r="AL19" s="7">
        <v>1</v>
      </c>
      <c r="AM19" s="7">
        <v>1</v>
      </c>
      <c r="AN19" s="7">
        <v>1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7.6920000000000002</v>
      </c>
      <c r="AV19" s="7">
        <v>3.8460000000000001</v>
      </c>
      <c r="AW19" s="7">
        <v>23.08</v>
      </c>
      <c r="AX19" s="7">
        <v>53.85</v>
      </c>
      <c r="AY19" s="7">
        <v>3.8460000000000001</v>
      </c>
      <c r="AZ19" s="7">
        <v>3.8460000000000001</v>
      </c>
      <c r="BA19" s="7">
        <v>3.8460000000000001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23</v>
      </c>
      <c r="BH19" s="7">
        <v>88.46</v>
      </c>
      <c r="BI19" s="7">
        <v>17</v>
      </c>
      <c r="BJ19" s="7">
        <v>65.38</v>
      </c>
      <c r="BK19" s="7">
        <v>2</v>
      </c>
      <c r="BL19" s="7">
        <v>7.6920000000000002</v>
      </c>
      <c r="BM19" s="7">
        <v>29.9</v>
      </c>
      <c r="BN19" s="7">
        <v>26</v>
      </c>
      <c r="BO19" s="7">
        <v>5.9</v>
      </c>
    </row>
    <row r="20" spans="1:67" s="7" customFormat="1" ht="12" x14ac:dyDescent="0.2">
      <c r="A20" s="7" t="s">
        <v>206</v>
      </c>
      <c r="B20" s="7">
        <v>47</v>
      </c>
      <c r="C20" s="7">
        <v>6</v>
      </c>
      <c r="D20" s="7">
        <v>9</v>
      </c>
      <c r="E20" s="7">
        <v>11</v>
      </c>
      <c r="F20" s="7">
        <v>21</v>
      </c>
      <c r="G20" s="7">
        <v>0</v>
      </c>
      <c r="H20" s="7">
        <v>4</v>
      </c>
      <c r="I20" s="7">
        <v>33</v>
      </c>
      <c r="J20" s="7">
        <v>0</v>
      </c>
      <c r="K20" s="7">
        <v>8</v>
      </c>
      <c r="L20" s="7">
        <v>2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8.5109999999999992</v>
      </c>
      <c r="V20" s="7">
        <v>70.209999999999994</v>
      </c>
      <c r="W20" s="7">
        <v>0</v>
      </c>
      <c r="X20" s="7">
        <v>17.02</v>
      </c>
      <c r="Y20" s="7">
        <v>4.2549999999999999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5</v>
      </c>
      <c r="AK20" s="7">
        <v>21</v>
      </c>
      <c r="AL20" s="7">
        <v>15</v>
      </c>
      <c r="AM20" s="7">
        <v>6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10.64</v>
      </c>
      <c r="AX20" s="7">
        <v>44.68</v>
      </c>
      <c r="AY20" s="7">
        <v>31.91</v>
      </c>
      <c r="AZ20" s="7">
        <v>12.77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47</v>
      </c>
      <c r="BH20" s="7">
        <v>100</v>
      </c>
      <c r="BI20" s="7">
        <v>42</v>
      </c>
      <c r="BJ20" s="7">
        <v>89.36</v>
      </c>
      <c r="BK20" s="7">
        <v>6</v>
      </c>
      <c r="BL20" s="7">
        <v>12.77</v>
      </c>
      <c r="BM20" s="7">
        <v>34.9</v>
      </c>
      <c r="BN20" s="7">
        <v>29.7</v>
      </c>
      <c r="BO20" s="7">
        <v>3.9</v>
      </c>
    </row>
    <row r="21" spans="1:67" s="7" customFormat="1" ht="12" x14ac:dyDescent="0.2">
      <c r="A21" s="7" t="s">
        <v>207</v>
      </c>
      <c r="B21" s="7">
        <v>155</v>
      </c>
      <c r="C21" s="7">
        <v>27</v>
      </c>
      <c r="D21" s="7">
        <v>29</v>
      </c>
      <c r="E21" s="7">
        <v>42</v>
      </c>
      <c r="F21" s="7">
        <v>57</v>
      </c>
      <c r="G21" s="7">
        <v>8</v>
      </c>
      <c r="H21" s="7">
        <v>2</v>
      </c>
      <c r="I21" s="7">
        <v>126</v>
      </c>
      <c r="J21" s="7">
        <v>0</v>
      </c>
      <c r="K21" s="7">
        <v>17</v>
      </c>
      <c r="L21" s="7">
        <v>1</v>
      </c>
      <c r="M21" s="7">
        <v>0</v>
      </c>
      <c r="N21" s="7">
        <v>0</v>
      </c>
      <c r="O21" s="7">
        <v>1</v>
      </c>
      <c r="P21" s="7">
        <v>0</v>
      </c>
      <c r="Q21" s="7">
        <v>0</v>
      </c>
      <c r="R21" s="7">
        <v>0</v>
      </c>
      <c r="S21" s="7">
        <v>0</v>
      </c>
      <c r="T21" s="7">
        <v>5.1609999999999996</v>
      </c>
      <c r="U21" s="7">
        <v>1.29</v>
      </c>
      <c r="V21" s="7">
        <v>81.290000000000006</v>
      </c>
      <c r="W21" s="7">
        <v>0</v>
      </c>
      <c r="X21" s="7">
        <v>10.97</v>
      </c>
      <c r="Y21" s="7">
        <v>0.64500000000000002</v>
      </c>
      <c r="Z21" s="7">
        <v>0</v>
      </c>
      <c r="AA21" s="7">
        <v>0</v>
      </c>
      <c r="AB21" s="7">
        <v>0.64500000000000002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5</v>
      </c>
      <c r="AI21" s="7">
        <v>6</v>
      </c>
      <c r="AJ21" s="7">
        <v>47</v>
      </c>
      <c r="AK21" s="7">
        <v>74</v>
      </c>
      <c r="AL21" s="7">
        <v>20</v>
      </c>
      <c r="AM21" s="7">
        <v>2</v>
      </c>
      <c r="AN21" s="7">
        <v>1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3.226</v>
      </c>
      <c r="AV21" s="7">
        <v>3.871</v>
      </c>
      <c r="AW21" s="7">
        <v>30.32</v>
      </c>
      <c r="AX21" s="7">
        <v>47.74</v>
      </c>
      <c r="AY21" s="7">
        <v>12.9</v>
      </c>
      <c r="AZ21" s="7">
        <v>1.29</v>
      </c>
      <c r="BA21" s="7">
        <v>0.64500000000000002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144</v>
      </c>
      <c r="BH21" s="7">
        <v>92.9</v>
      </c>
      <c r="BI21" s="7">
        <v>97</v>
      </c>
      <c r="BJ21" s="7">
        <v>62.58</v>
      </c>
      <c r="BK21" s="7">
        <v>3</v>
      </c>
      <c r="BL21" s="7">
        <v>1.9350000000000001</v>
      </c>
      <c r="BM21" s="7">
        <v>30.1</v>
      </c>
      <c r="BN21" s="7">
        <v>26</v>
      </c>
      <c r="BO21" s="7">
        <v>4.5</v>
      </c>
    </row>
    <row r="22" spans="1:67" s="7" customFormat="1" ht="12" x14ac:dyDescent="0.2">
      <c r="A22" s="7" t="s">
        <v>208</v>
      </c>
      <c r="B22" s="7">
        <v>272</v>
      </c>
      <c r="C22" s="7">
        <v>52</v>
      </c>
      <c r="D22" s="7">
        <v>64</v>
      </c>
      <c r="E22" s="7">
        <v>77</v>
      </c>
      <c r="F22" s="7">
        <v>79</v>
      </c>
      <c r="G22" s="7">
        <v>10</v>
      </c>
      <c r="H22" s="7">
        <v>6</v>
      </c>
      <c r="I22" s="7">
        <v>231</v>
      </c>
      <c r="J22" s="7">
        <v>0</v>
      </c>
      <c r="K22" s="7">
        <v>19</v>
      </c>
      <c r="L22" s="7">
        <v>4</v>
      </c>
      <c r="M22" s="7">
        <v>1</v>
      </c>
      <c r="N22" s="7">
        <v>1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3.6760000000000002</v>
      </c>
      <c r="U22" s="7">
        <v>2.206</v>
      </c>
      <c r="V22" s="7">
        <v>84.93</v>
      </c>
      <c r="W22" s="7">
        <v>0</v>
      </c>
      <c r="X22" s="7">
        <v>6.9850000000000003</v>
      </c>
      <c r="Y22" s="7">
        <v>1.4710000000000001</v>
      </c>
      <c r="Z22" s="7">
        <v>0.36799999999999999</v>
      </c>
      <c r="AA22" s="7">
        <v>0.36799999999999999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3</v>
      </c>
      <c r="AI22" s="7">
        <v>22</v>
      </c>
      <c r="AJ22" s="7">
        <v>128</v>
      </c>
      <c r="AK22" s="7">
        <v>108</v>
      </c>
      <c r="AL22" s="7">
        <v>10</v>
      </c>
      <c r="AM22" s="7">
        <v>1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1.103</v>
      </c>
      <c r="AV22" s="7">
        <v>8.0879999999999992</v>
      </c>
      <c r="AW22" s="7">
        <v>47.06</v>
      </c>
      <c r="AX22" s="7">
        <v>39.71</v>
      </c>
      <c r="AY22" s="7">
        <v>3.6760000000000002</v>
      </c>
      <c r="AZ22" s="7">
        <v>0.36799999999999999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247</v>
      </c>
      <c r="BH22" s="7">
        <v>90.81</v>
      </c>
      <c r="BI22" s="7">
        <v>119</v>
      </c>
      <c r="BJ22" s="7">
        <v>43.75</v>
      </c>
      <c r="BK22" s="7">
        <v>1</v>
      </c>
      <c r="BL22" s="7">
        <v>0.36799999999999999</v>
      </c>
      <c r="BM22" s="7">
        <v>27.2</v>
      </c>
      <c r="BN22" s="7">
        <v>24.2</v>
      </c>
      <c r="BO22" s="7">
        <v>3.5</v>
      </c>
    </row>
    <row r="23" spans="1:67" s="7" customFormat="1" ht="12" x14ac:dyDescent="0.2">
      <c r="A23" s="7" t="s">
        <v>209</v>
      </c>
      <c r="B23" s="7">
        <v>275</v>
      </c>
      <c r="C23" s="7">
        <v>62</v>
      </c>
      <c r="D23" s="7">
        <v>87</v>
      </c>
      <c r="E23" s="7">
        <v>63</v>
      </c>
      <c r="F23" s="7">
        <v>63</v>
      </c>
      <c r="G23" s="7">
        <v>7</v>
      </c>
      <c r="H23" s="7">
        <v>2</v>
      </c>
      <c r="I23" s="7">
        <v>228</v>
      </c>
      <c r="J23" s="7">
        <v>0</v>
      </c>
      <c r="K23" s="7">
        <v>33</v>
      </c>
      <c r="L23" s="7">
        <v>3</v>
      </c>
      <c r="M23" s="7">
        <v>1</v>
      </c>
      <c r="N23" s="7">
        <v>0</v>
      </c>
      <c r="O23" s="7">
        <v>0</v>
      </c>
      <c r="P23" s="7">
        <v>0</v>
      </c>
      <c r="Q23" s="7">
        <v>1</v>
      </c>
      <c r="R23" s="7">
        <v>0</v>
      </c>
      <c r="S23" s="7">
        <v>0</v>
      </c>
      <c r="T23" s="7">
        <v>2.5449999999999999</v>
      </c>
      <c r="U23" s="7">
        <v>0.72699999999999998</v>
      </c>
      <c r="V23" s="7">
        <v>82.91</v>
      </c>
      <c r="W23" s="7">
        <v>0</v>
      </c>
      <c r="X23" s="7">
        <v>12</v>
      </c>
      <c r="Y23" s="7">
        <v>1.091</v>
      </c>
      <c r="Z23" s="7">
        <v>0.36399999999999999</v>
      </c>
      <c r="AA23" s="7">
        <v>0</v>
      </c>
      <c r="AB23" s="7">
        <v>0</v>
      </c>
      <c r="AC23" s="7">
        <v>0</v>
      </c>
      <c r="AD23" s="7">
        <v>0.36399999999999999</v>
      </c>
      <c r="AE23" s="7">
        <v>0</v>
      </c>
      <c r="AF23" s="7">
        <v>0</v>
      </c>
      <c r="AG23" s="7">
        <v>3</v>
      </c>
      <c r="AH23" s="7">
        <v>7</v>
      </c>
      <c r="AI23" s="7">
        <v>36</v>
      </c>
      <c r="AJ23" s="7">
        <v>162</v>
      </c>
      <c r="AK23" s="7">
        <v>59</v>
      </c>
      <c r="AL23" s="7">
        <v>6</v>
      </c>
      <c r="AM23" s="7">
        <v>2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1.091</v>
      </c>
      <c r="AU23" s="7">
        <v>2.5449999999999999</v>
      </c>
      <c r="AV23" s="7">
        <v>13.09</v>
      </c>
      <c r="AW23" s="7">
        <v>58.91</v>
      </c>
      <c r="AX23" s="7">
        <v>21.45</v>
      </c>
      <c r="AY23" s="7">
        <v>2.1819999999999999</v>
      </c>
      <c r="AZ23" s="7">
        <v>0.72699999999999998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229</v>
      </c>
      <c r="BH23" s="7">
        <v>83.27</v>
      </c>
      <c r="BI23" s="7">
        <v>67</v>
      </c>
      <c r="BJ23" s="7">
        <v>24.36</v>
      </c>
      <c r="BK23" s="7">
        <v>2</v>
      </c>
      <c r="BL23" s="7">
        <v>0.72699999999999998</v>
      </c>
      <c r="BM23" s="7">
        <v>26.1</v>
      </c>
      <c r="BN23" s="7">
        <v>22.8</v>
      </c>
      <c r="BO23" s="7">
        <v>3.9</v>
      </c>
    </row>
    <row r="24" spans="1:67" s="7" customFormat="1" ht="12" x14ac:dyDescent="0.2">
      <c r="A24" s="7" t="s">
        <v>210</v>
      </c>
      <c r="B24" s="7">
        <v>274</v>
      </c>
      <c r="C24" s="7">
        <v>77</v>
      </c>
      <c r="D24" s="7">
        <v>76</v>
      </c>
      <c r="E24" s="7">
        <v>58</v>
      </c>
      <c r="F24" s="7">
        <v>63</v>
      </c>
      <c r="G24" s="7">
        <v>6</v>
      </c>
      <c r="H24" s="7">
        <v>4</v>
      </c>
      <c r="I24" s="7">
        <v>224</v>
      </c>
      <c r="J24" s="7">
        <v>0</v>
      </c>
      <c r="K24" s="7">
        <v>36</v>
      </c>
      <c r="L24" s="7">
        <v>2</v>
      </c>
      <c r="M24" s="7">
        <v>0</v>
      </c>
      <c r="N24" s="7">
        <v>0</v>
      </c>
      <c r="O24" s="7">
        <v>0</v>
      </c>
      <c r="P24" s="7">
        <v>0</v>
      </c>
      <c r="Q24" s="7">
        <v>2</v>
      </c>
      <c r="R24" s="7">
        <v>0</v>
      </c>
      <c r="S24" s="7">
        <v>0</v>
      </c>
      <c r="T24" s="7">
        <v>2.19</v>
      </c>
      <c r="U24" s="7">
        <v>1.46</v>
      </c>
      <c r="V24" s="7">
        <v>81.75</v>
      </c>
      <c r="W24" s="7">
        <v>0</v>
      </c>
      <c r="X24" s="7">
        <v>13.14</v>
      </c>
      <c r="Y24" s="7">
        <v>0.73</v>
      </c>
      <c r="Z24" s="7">
        <v>0</v>
      </c>
      <c r="AA24" s="7">
        <v>0</v>
      </c>
      <c r="AB24" s="7">
        <v>0</v>
      </c>
      <c r="AC24" s="7">
        <v>0</v>
      </c>
      <c r="AD24" s="7">
        <v>0.73</v>
      </c>
      <c r="AE24" s="7">
        <v>0</v>
      </c>
      <c r="AF24" s="7">
        <v>0</v>
      </c>
      <c r="AG24" s="7">
        <v>1</v>
      </c>
      <c r="AH24" s="7">
        <v>5</v>
      </c>
      <c r="AI24" s="7">
        <v>33</v>
      </c>
      <c r="AJ24" s="7">
        <v>156</v>
      </c>
      <c r="AK24" s="7">
        <v>71</v>
      </c>
      <c r="AL24" s="7">
        <v>7</v>
      </c>
      <c r="AM24" s="7">
        <v>1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0.36499999999999999</v>
      </c>
      <c r="AU24" s="7">
        <v>1.825</v>
      </c>
      <c r="AV24" s="7">
        <v>12.04</v>
      </c>
      <c r="AW24" s="7">
        <v>56.93</v>
      </c>
      <c r="AX24" s="7">
        <v>25.91</v>
      </c>
      <c r="AY24" s="7">
        <v>2.5550000000000002</v>
      </c>
      <c r="AZ24" s="7">
        <v>0.36499999999999999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235</v>
      </c>
      <c r="BH24" s="7">
        <v>85.77</v>
      </c>
      <c r="BI24" s="7">
        <v>79</v>
      </c>
      <c r="BJ24" s="7">
        <v>28.83</v>
      </c>
      <c r="BK24" s="7">
        <v>1</v>
      </c>
      <c r="BL24" s="7">
        <v>0.36499999999999999</v>
      </c>
      <c r="BM24" s="7">
        <v>26.3</v>
      </c>
      <c r="BN24" s="7">
        <v>23.3</v>
      </c>
      <c r="BO24" s="7">
        <v>3.6</v>
      </c>
    </row>
    <row r="25" spans="1:67" s="7" customFormat="1" ht="12" x14ac:dyDescent="0.2">
      <c r="A25" s="7" t="s">
        <v>211</v>
      </c>
      <c r="B25" s="7">
        <v>252</v>
      </c>
      <c r="C25" s="7">
        <v>70</v>
      </c>
      <c r="D25" s="7">
        <v>63</v>
      </c>
      <c r="E25" s="7">
        <v>57</v>
      </c>
      <c r="F25" s="7">
        <v>62</v>
      </c>
      <c r="G25" s="7">
        <v>4</v>
      </c>
      <c r="H25" s="7">
        <v>3</v>
      </c>
      <c r="I25" s="7">
        <v>193</v>
      </c>
      <c r="J25" s="7">
        <v>2</v>
      </c>
      <c r="K25" s="7">
        <v>44</v>
      </c>
      <c r="L25" s="7">
        <v>3</v>
      </c>
      <c r="M25" s="7">
        <v>3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1.587</v>
      </c>
      <c r="U25" s="7">
        <v>1.19</v>
      </c>
      <c r="V25" s="7">
        <v>76.59</v>
      </c>
      <c r="W25" s="7">
        <v>0.79400000000000004</v>
      </c>
      <c r="X25" s="7">
        <v>17.46</v>
      </c>
      <c r="Y25" s="7">
        <v>1.19</v>
      </c>
      <c r="Z25" s="7">
        <v>1.19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3</v>
      </c>
      <c r="AI25" s="7">
        <v>31</v>
      </c>
      <c r="AJ25" s="7">
        <v>136</v>
      </c>
      <c r="AK25" s="7">
        <v>71</v>
      </c>
      <c r="AL25" s="7">
        <v>10</v>
      </c>
      <c r="AM25" s="7">
        <v>1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1.19</v>
      </c>
      <c r="AV25" s="7">
        <v>12.3</v>
      </c>
      <c r="AW25" s="7">
        <v>53.97</v>
      </c>
      <c r="AX25" s="7">
        <v>28.17</v>
      </c>
      <c r="AY25" s="7">
        <v>3.968</v>
      </c>
      <c r="AZ25" s="7">
        <v>0.39700000000000002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218</v>
      </c>
      <c r="BH25" s="7">
        <v>86.51</v>
      </c>
      <c r="BI25" s="7">
        <v>82</v>
      </c>
      <c r="BJ25" s="7">
        <v>32.54</v>
      </c>
      <c r="BK25" s="7">
        <v>1</v>
      </c>
      <c r="BL25" s="7">
        <v>0.39700000000000002</v>
      </c>
      <c r="BM25" s="7">
        <v>27.3</v>
      </c>
      <c r="BN25" s="7">
        <v>23.6</v>
      </c>
      <c r="BO25" s="7">
        <v>3.7</v>
      </c>
    </row>
    <row r="26" spans="1:67" s="7" customFormat="1" ht="12" x14ac:dyDescent="0.2">
      <c r="A26" s="7" t="s">
        <v>212</v>
      </c>
      <c r="B26" s="7">
        <v>264</v>
      </c>
      <c r="C26" s="7">
        <v>58</v>
      </c>
      <c r="D26" s="7">
        <v>60</v>
      </c>
      <c r="E26" s="7">
        <v>68</v>
      </c>
      <c r="F26" s="7">
        <v>78</v>
      </c>
      <c r="G26" s="7">
        <v>6</v>
      </c>
      <c r="H26" s="7">
        <v>5</v>
      </c>
      <c r="I26" s="7">
        <v>213</v>
      </c>
      <c r="J26" s="7">
        <v>0</v>
      </c>
      <c r="K26" s="7">
        <v>33</v>
      </c>
      <c r="L26" s="7">
        <v>2</v>
      </c>
      <c r="M26" s="7">
        <v>5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2.2730000000000001</v>
      </c>
      <c r="U26" s="7">
        <v>1.8939999999999999</v>
      </c>
      <c r="V26" s="7">
        <v>80.680000000000007</v>
      </c>
      <c r="W26" s="7">
        <v>0</v>
      </c>
      <c r="X26" s="7">
        <v>12.5</v>
      </c>
      <c r="Y26" s="7">
        <v>0.75800000000000001</v>
      </c>
      <c r="Z26" s="7">
        <v>1.8939999999999999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3</v>
      </c>
      <c r="AH26" s="7">
        <v>5</v>
      </c>
      <c r="AI26" s="7">
        <v>26</v>
      </c>
      <c r="AJ26" s="7">
        <v>142</v>
      </c>
      <c r="AK26" s="7">
        <v>78</v>
      </c>
      <c r="AL26" s="7">
        <v>9</v>
      </c>
      <c r="AM26" s="7">
        <v>1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1.1359999999999999</v>
      </c>
      <c r="AU26" s="7">
        <v>1.8939999999999999</v>
      </c>
      <c r="AV26" s="7">
        <v>9.8480000000000008</v>
      </c>
      <c r="AW26" s="7">
        <v>53.79</v>
      </c>
      <c r="AX26" s="7">
        <v>29.55</v>
      </c>
      <c r="AY26" s="7">
        <v>3.4089999999999998</v>
      </c>
      <c r="AZ26" s="7">
        <v>0.379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230</v>
      </c>
      <c r="BH26" s="7">
        <v>87.12</v>
      </c>
      <c r="BI26" s="7">
        <v>88</v>
      </c>
      <c r="BJ26" s="7">
        <v>33.33</v>
      </c>
      <c r="BK26" s="7">
        <v>1</v>
      </c>
      <c r="BL26" s="7">
        <v>0.379</v>
      </c>
      <c r="BM26" s="7">
        <v>26.8</v>
      </c>
      <c r="BN26" s="7">
        <v>23.5</v>
      </c>
      <c r="BO26" s="7">
        <v>4</v>
      </c>
    </row>
    <row r="27" spans="1:67" s="7" customFormat="1" ht="12" x14ac:dyDescent="0.2">
      <c r="A27" s="7" t="s">
        <v>213</v>
      </c>
      <c r="B27" s="7">
        <v>242</v>
      </c>
      <c r="C27" s="7">
        <v>61</v>
      </c>
      <c r="D27" s="7">
        <v>56</v>
      </c>
      <c r="E27" s="7">
        <v>57</v>
      </c>
      <c r="F27" s="7">
        <v>68</v>
      </c>
      <c r="G27" s="7">
        <v>7</v>
      </c>
      <c r="H27" s="7">
        <v>2</v>
      </c>
      <c r="I27" s="7">
        <v>195</v>
      </c>
      <c r="J27" s="7">
        <v>1</v>
      </c>
      <c r="K27" s="7">
        <v>35</v>
      </c>
      <c r="L27" s="7">
        <v>2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2.8929999999999998</v>
      </c>
      <c r="U27" s="7">
        <v>0.82599999999999996</v>
      </c>
      <c r="V27" s="7">
        <v>80.58</v>
      </c>
      <c r="W27" s="7">
        <v>0.41299999999999998</v>
      </c>
      <c r="X27" s="7">
        <v>14.46</v>
      </c>
      <c r="Y27" s="7">
        <v>0.82599999999999996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7</v>
      </c>
      <c r="AI27" s="7">
        <v>18</v>
      </c>
      <c r="AJ27" s="7">
        <v>117</v>
      </c>
      <c r="AK27" s="7">
        <v>86</v>
      </c>
      <c r="AL27" s="7">
        <v>13</v>
      </c>
      <c r="AM27" s="7">
        <v>1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2.8929999999999998</v>
      </c>
      <c r="AV27" s="7">
        <v>7.4379999999999997</v>
      </c>
      <c r="AW27" s="7">
        <v>48.35</v>
      </c>
      <c r="AX27" s="7">
        <v>35.54</v>
      </c>
      <c r="AY27" s="7">
        <v>5.3719999999999999</v>
      </c>
      <c r="AZ27" s="7">
        <v>0.41299999999999998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217</v>
      </c>
      <c r="BH27" s="7">
        <v>89.67</v>
      </c>
      <c r="BI27" s="7">
        <v>100</v>
      </c>
      <c r="BJ27" s="7">
        <v>41.32</v>
      </c>
      <c r="BK27" s="7">
        <v>1</v>
      </c>
      <c r="BL27" s="7">
        <v>0.41299999999999998</v>
      </c>
      <c r="BM27" s="7">
        <v>27.6</v>
      </c>
      <c r="BN27" s="7">
        <v>24.3</v>
      </c>
      <c r="BO27" s="7">
        <v>3.8</v>
      </c>
    </row>
    <row r="28" spans="1:67" s="7" customFormat="1" ht="12" x14ac:dyDescent="0.2">
      <c r="A28" s="7" t="s">
        <v>214</v>
      </c>
      <c r="B28" s="7">
        <v>270</v>
      </c>
      <c r="C28" s="7">
        <v>71</v>
      </c>
      <c r="D28" s="7">
        <v>74</v>
      </c>
      <c r="E28" s="7">
        <v>64</v>
      </c>
      <c r="F28" s="7">
        <v>61</v>
      </c>
      <c r="G28" s="7">
        <v>1</v>
      </c>
      <c r="H28" s="7">
        <v>2</v>
      </c>
      <c r="I28" s="7">
        <v>225</v>
      </c>
      <c r="J28" s="7">
        <v>1</v>
      </c>
      <c r="K28" s="7">
        <v>36</v>
      </c>
      <c r="L28" s="7">
        <v>3</v>
      </c>
      <c r="M28" s="7">
        <v>2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0.37</v>
      </c>
      <c r="U28" s="7">
        <v>0.74099999999999999</v>
      </c>
      <c r="V28" s="7">
        <v>83.33</v>
      </c>
      <c r="W28" s="7">
        <v>0.37</v>
      </c>
      <c r="X28" s="7">
        <v>13.33</v>
      </c>
      <c r="Y28" s="7">
        <v>1.111</v>
      </c>
      <c r="Z28" s="7">
        <v>0.74099999999999999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2</v>
      </c>
      <c r="AH28" s="7">
        <v>6</v>
      </c>
      <c r="AI28" s="7">
        <v>10</v>
      </c>
      <c r="AJ28" s="7">
        <v>128</v>
      </c>
      <c r="AK28" s="7">
        <v>106</v>
      </c>
      <c r="AL28" s="7">
        <v>17</v>
      </c>
      <c r="AM28" s="7">
        <v>1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0.74099999999999999</v>
      </c>
      <c r="AU28" s="7">
        <v>2.222</v>
      </c>
      <c r="AV28" s="7">
        <v>3.7040000000000002</v>
      </c>
      <c r="AW28" s="7">
        <v>47.41</v>
      </c>
      <c r="AX28" s="7">
        <v>39.26</v>
      </c>
      <c r="AY28" s="7">
        <v>6.2960000000000003</v>
      </c>
      <c r="AZ28" s="7">
        <v>0.37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252</v>
      </c>
      <c r="BH28" s="7">
        <v>93.33</v>
      </c>
      <c r="BI28" s="7">
        <v>124</v>
      </c>
      <c r="BJ28" s="7">
        <v>45.93</v>
      </c>
      <c r="BK28" s="7">
        <v>1</v>
      </c>
      <c r="BL28" s="7">
        <v>0.37</v>
      </c>
      <c r="BM28" s="7">
        <v>28.3</v>
      </c>
      <c r="BN28" s="7">
        <v>24.7</v>
      </c>
      <c r="BO28" s="7">
        <v>3.9</v>
      </c>
    </row>
    <row r="29" spans="1:67" s="7" customFormat="1" ht="12" x14ac:dyDescent="0.2">
      <c r="A29" s="7" t="s">
        <v>215</v>
      </c>
      <c r="B29" s="7">
        <v>305</v>
      </c>
      <c r="C29" s="7">
        <v>82</v>
      </c>
      <c r="D29" s="7">
        <v>73</v>
      </c>
      <c r="E29" s="7">
        <v>72</v>
      </c>
      <c r="F29" s="7">
        <v>78</v>
      </c>
      <c r="G29" s="7">
        <v>3</v>
      </c>
      <c r="H29" s="7">
        <v>11</v>
      </c>
      <c r="I29" s="7">
        <v>240</v>
      </c>
      <c r="J29" s="7">
        <v>0</v>
      </c>
      <c r="K29" s="7">
        <v>46</v>
      </c>
      <c r="L29" s="7">
        <v>2</v>
      </c>
      <c r="M29" s="7">
        <v>2</v>
      </c>
      <c r="N29" s="7">
        <v>1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0.98399999999999999</v>
      </c>
      <c r="U29" s="7">
        <v>3.6070000000000002</v>
      </c>
      <c r="V29" s="7">
        <v>78.69</v>
      </c>
      <c r="W29" s="7">
        <v>0</v>
      </c>
      <c r="X29" s="7">
        <v>15.08</v>
      </c>
      <c r="Y29" s="7">
        <v>0.65600000000000003</v>
      </c>
      <c r="Z29" s="7">
        <v>0.65600000000000003</v>
      </c>
      <c r="AA29" s="7">
        <v>0.32800000000000001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4</v>
      </c>
      <c r="AH29" s="7">
        <v>6</v>
      </c>
      <c r="AI29" s="7">
        <v>18</v>
      </c>
      <c r="AJ29" s="7">
        <v>166</v>
      </c>
      <c r="AK29" s="7">
        <v>96</v>
      </c>
      <c r="AL29" s="7">
        <v>11</v>
      </c>
      <c r="AM29" s="7">
        <v>2</v>
      </c>
      <c r="AN29" s="7">
        <v>1</v>
      </c>
      <c r="AO29" s="7">
        <v>1</v>
      </c>
      <c r="AP29" s="7">
        <v>0</v>
      </c>
      <c r="AQ29" s="7">
        <v>0</v>
      </c>
      <c r="AR29" s="7">
        <v>0</v>
      </c>
      <c r="AS29" s="7">
        <v>0</v>
      </c>
      <c r="AT29" s="7">
        <v>1.3109999999999999</v>
      </c>
      <c r="AU29" s="7">
        <v>1.9670000000000001</v>
      </c>
      <c r="AV29" s="7">
        <v>5.9020000000000001</v>
      </c>
      <c r="AW29" s="7">
        <v>54.43</v>
      </c>
      <c r="AX29" s="7">
        <v>31.48</v>
      </c>
      <c r="AY29" s="7">
        <v>3.6070000000000002</v>
      </c>
      <c r="AZ29" s="7">
        <v>0.65600000000000003</v>
      </c>
      <c r="BA29" s="7">
        <v>0.32800000000000001</v>
      </c>
      <c r="BB29" s="7">
        <v>0.32800000000000001</v>
      </c>
      <c r="BC29" s="7">
        <v>0</v>
      </c>
      <c r="BD29" s="7">
        <v>0</v>
      </c>
      <c r="BE29" s="7">
        <v>0</v>
      </c>
      <c r="BF29" s="7">
        <v>0</v>
      </c>
      <c r="BG29" s="7">
        <v>277</v>
      </c>
      <c r="BH29" s="7">
        <v>90.82</v>
      </c>
      <c r="BI29" s="7">
        <v>111</v>
      </c>
      <c r="BJ29" s="7">
        <v>36.39</v>
      </c>
      <c r="BK29" s="7">
        <v>4</v>
      </c>
      <c r="BL29" s="7">
        <v>1.3109999999999999</v>
      </c>
      <c r="BM29" s="7">
        <v>27.5</v>
      </c>
      <c r="BN29" s="7">
        <v>24.1</v>
      </c>
      <c r="BO29" s="7">
        <v>4.3</v>
      </c>
    </row>
    <row r="30" spans="1:67" s="7" customFormat="1" ht="12" x14ac:dyDescent="0.2">
      <c r="A30" s="7" t="s">
        <v>216</v>
      </c>
      <c r="B30" s="7">
        <v>334</v>
      </c>
      <c r="C30" s="7">
        <v>94</v>
      </c>
      <c r="D30" s="7">
        <v>58</v>
      </c>
      <c r="E30" s="7">
        <v>71</v>
      </c>
      <c r="F30" s="7">
        <v>111</v>
      </c>
      <c r="G30" s="7">
        <v>12</v>
      </c>
      <c r="H30" s="7">
        <v>7</v>
      </c>
      <c r="I30" s="7">
        <v>271</v>
      </c>
      <c r="J30" s="7">
        <v>1</v>
      </c>
      <c r="K30" s="7">
        <v>37</v>
      </c>
      <c r="L30" s="7">
        <v>3</v>
      </c>
      <c r="M30" s="7">
        <v>2</v>
      </c>
      <c r="N30" s="7">
        <v>1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3.593</v>
      </c>
      <c r="U30" s="7">
        <v>2.0960000000000001</v>
      </c>
      <c r="V30" s="7">
        <v>81.14</v>
      </c>
      <c r="W30" s="7">
        <v>0.29899999999999999</v>
      </c>
      <c r="X30" s="7">
        <v>11.08</v>
      </c>
      <c r="Y30" s="7">
        <v>0.89800000000000002</v>
      </c>
      <c r="Z30" s="7">
        <v>0.59899999999999998</v>
      </c>
      <c r="AA30" s="7">
        <v>0.29899999999999999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5</v>
      </c>
      <c r="AH30" s="7">
        <v>13</v>
      </c>
      <c r="AI30" s="7">
        <v>61</v>
      </c>
      <c r="AJ30" s="7">
        <v>163</v>
      </c>
      <c r="AK30" s="7">
        <v>79</v>
      </c>
      <c r="AL30" s="7">
        <v>11</v>
      </c>
      <c r="AM30" s="7">
        <v>2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1.4970000000000001</v>
      </c>
      <c r="AU30" s="7">
        <v>3.8919999999999999</v>
      </c>
      <c r="AV30" s="7">
        <v>18.260000000000002</v>
      </c>
      <c r="AW30" s="7">
        <v>48.8</v>
      </c>
      <c r="AX30" s="7">
        <v>23.65</v>
      </c>
      <c r="AY30" s="7">
        <v>3.2930000000000001</v>
      </c>
      <c r="AZ30" s="7">
        <v>0.59899999999999998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255</v>
      </c>
      <c r="BH30" s="7">
        <v>76.349999999999994</v>
      </c>
      <c r="BI30" s="7">
        <v>92</v>
      </c>
      <c r="BJ30" s="7">
        <v>27.54</v>
      </c>
      <c r="BK30" s="7">
        <v>2</v>
      </c>
      <c r="BL30" s="7">
        <v>0.59899999999999998</v>
      </c>
      <c r="BM30" s="7">
        <v>26.6</v>
      </c>
      <c r="BN30" s="7">
        <v>22.5</v>
      </c>
      <c r="BO30" s="7">
        <v>4.8</v>
      </c>
    </row>
    <row r="31" spans="1:67" s="7" customFormat="1" ht="12" x14ac:dyDescent="0.2">
      <c r="A31" s="7" t="s">
        <v>217</v>
      </c>
      <c r="B31" s="7">
        <v>350</v>
      </c>
      <c r="C31" s="7">
        <v>88</v>
      </c>
      <c r="D31" s="7">
        <v>101</v>
      </c>
      <c r="E31" s="7">
        <v>90</v>
      </c>
      <c r="F31" s="7">
        <v>71</v>
      </c>
      <c r="G31" s="7">
        <v>10</v>
      </c>
      <c r="H31" s="7">
        <v>13</v>
      </c>
      <c r="I31" s="7">
        <v>295</v>
      </c>
      <c r="J31" s="7">
        <v>0</v>
      </c>
      <c r="K31" s="7">
        <v>27</v>
      </c>
      <c r="L31" s="7">
        <v>0</v>
      </c>
      <c r="M31" s="7">
        <v>2</v>
      </c>
      <c r="N31" s="7">
        <v>1</v>
      </c>
      <c r="O31" s="7">
        <v>2</v>
      </c>
      <c r="P31" s="7">
        <v>0</v>
      </c>
      <c r="Q31" s="7">
        <v>0</v>
      </c>
      <c r="R31" s="7">
        <v>0</v>
      </c>
      <c r="S31" s="7">
        <v>0</v>
      </c>
      <c r="T31" s="7">
        <v>2.8570000000000002</v>
      </c>
      <c r="U31" s="7">
        <v>3.714</v>
      </c>
      <c r="V31" s="7">
        <v>84.29</v>
      </c>
      <c r="W31" s="7">
        <v>0</v>
      </c>
      <c r="X31" s="7">
        <v>7.7140000000000004</v>
      </c>
      <c r="Y31" s="7">
        <v>0</v>
      </c>
      <c r="Z31" s="7">
        <v>0.57099999999999995</v>
      </c>
      <c r="AA31" s="7">
        <v>0.28599999999999998</v>
      </c>
      <c r="AB31" s="7">
        <v>0.57099999999999995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7</v>
      </c>
      <c r="AI31" s="7">
        <v>32</v>
      </c>
      <c r="AJ31" s="7">
        <v>142</v>
      </c>
      <c r="AK31" s="7">
        <v>147</v>
      </c>
      <c r="AL31" s="7">
        <v>19</v>
      </c>
      <c r="AM31" s="7">
        <v>1</v>
      </c>
      <c r="AN31" s="7">
        <v>1</v>
      </c>
      <c r="AO31" s="7">
        <v>0</v>
      </c>
      <c r="AP31" s="7">
        <v>1</v>
      </c>
      <c r="AQ31" s="7">
        <v>0</v>
      </c>
      <c r="AR31" s="7">
        <v>0</v>
      </c>
      <c r="AS31" s="7">
        <v>0</v>
      </c>
      <c r="AT31" s="7">
        <v>0</v>
      </c>
      <c r="AU31" s="7">
        <v>2</v>
      </c>
      <c r="AV31" s="7">
        <v>9.1430000000000007</v>
      </c>
      <c r="AW31" s="7">
        <v>40.57</v>
      </c>
      <c r="AX31" s="7">
        <v>42</v>
      </c>
      <c r="AY31" s="7">
        <v>5.4290000000000003</v>
      </c>
      <c r="AZ31" s="7">
        <v>0.28599999999999998</v>
      </c>
      <c r="BA31" s="7">
        <v>0.28599999999999998</v>
      </c>
      <c r="BB31" s="7">
        <v>0</v>
      </c>
      <c r="BC31" s="7">
        <v>0.28599999999999998</v>
      </c>
      <c r="BD31" s="7">
        <v>0</v>
      </c>
      <c r="BE31" s="7">
        <v>0</v>
      </c>
      <c r="BF31" s="7">
        <v>0</v>
      </c>
      <c r="BG31" s="7">
        <v>311</v>
      </c>
      <c r="BH31" s="7">
        <v>88.86</v>
      </c>
      <c r="BI31" s="7">
        <v>169</v>
      </c>
      <c r="BJ31" s="7">
        <v>48.29</v>
      </c>
      <c r="BK31" s="7">
        <v>3</v>
      </c>
      <c r="BL31" s="7">
        <v>0.85699999999999998</v>
      </c>
      <c r="BM31" s="7">
        <v>28.1</v>
      </c>
      <c r="BN31" s="7">
        <v>24.8</v>
      </c>
      <c r="BO31" s="7">
        <v>4.2</v>
      </c>
    </row>
    <row r="32" spans="1:67" s="7" customFormat="1" ht="12" x14ac:dyDescent="0.2">
      <c r="A32" s="7" t="s">
        <v>218</v>
      </c>
      <c r="B32" s="7">
        <v>314</v>
      </c>
      <c r="C32" s="7">
        <v>84</v>
      </c>
      <c r="D32" s="7">
        <v>72</v>
      </c>
      <c r="E32" s="7">
        <v>81</v>
      </c>
      <c r="F32" s="7">
        <v>77</v>
      </c>
      <c r="G32" s="7">
        <v>25</v>
      </c>
      <c r="H32" s="7">
        <v>9</v>
      </c>
      <c r="I32" s="7">
        <v>248</v>
      </c>
      <c r="J32" s="7">
        <v>3</v>
      </c>
      <c r="K32" s="7">
        <v>20</v>
      </c>
      <c r="L32" s="7">
        <v>2</v>
      </c>
      <c r="M32" s="7">
        <v>6</v>
      </c>
      <c r="N32" s="7">
        <v>0</v>
      </c>
      <c r="O32" s="7">
        <v>1</v>
      </c>
      <c r="P32" s="7">
        <v>0</v>
      </c>
      <c r="Q32" s="7">
        <v>0</v>
      </c>
      <c r="R32" s="7">
        <v>0</v>
      </c>
      <c r="S32" s="7">
        <v>0</v>
      </c>
      <c r="T32" s="7">
        <v>7.9619999999999997</v>
      </c>
      <c r="U32" s="7">
        <v>2.8660000000000001</v>
      </c>
      <c r="V32" s="7">
        <v>78.98</v>
      </c>
      <c r="W32" s="7">
        <v>0.95499999999999996</v>
      </c>
      <c r="X32" s="7">
        <v>6.3689999999999998</v>
      </c>
      <c r="Y32" s="7">
        <v>0.63700000000000001</v>
      </c>
      <c r="Z32" s="7">
        <v>1.911</v>
      </c>
      <c r="AA32" s="7">
        <v>0</v>
      </c>
      <c r="AB32" s="7">
        <v>0.318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5</v>
      </c>
      <c r="AI32" s="7">
        <v>50</v>
      </c>
      <c r="AJ32" s="7">
        <v>177</v>
      </c>
      <c r="AK32" s="7">
        <v>70</v>
      </c>
      <c r="AL32" s="7">
        <v>11</v>
      </c>
      <c r="AM32" s="7">
        <v>0</v>
      </c>
      <c r="AN32" s="7">
        <v>1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1.5920000000000001</v>
      </c>
      <c r="AV32" s="7">
        <v>15.92</v>
      </c>
      <c r="AW32" s="7">
        <v>56.37</v>
      </c>
      <c r="AX32" s="7">
        <v>22.29</v>
      </c>
      <c r="AY32" s="7">
        <v>3.5030000000000001</v>
      </c>
      <c r="AZ32" s="7">
        <v>0</v>
      </c>
      <c r="BA32" s="7">
        <v>0.318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259</v>
      </c>
      <c r="BH32" s="7">
        <v>82.48</v>
      </c>
      <c r="BI32" s="7">
        <v>82</v>
      </c>
      <c r="BJ32" s="7">
        <v>26.11</v>
      </c>
      <c r="BK32" s="7">
        <v>1</v>
      </c>
      <c r="BL32" s="7">
        <v>0.318</v>
      </c>
      <c r="BM32" s="7">
        <v>26.3</v>
      </c>
      <c r="BN32" s="7">
        <v>23.1</v>
      </c>
      <c r="BO32" s="7">
        <v>3.8</v>
      </c>
    </row>
    <row r="33" spans="1:67" s="7" customFormat="1" ht="12" x14ac:dyDescent="0.2">
      <c r="A33" s="7" t="s">
        <v>219</v>
      </c>
      <c r="B33" s="7">
        <v>301</v>
      </c>
      <c r="C33" s="7">
        <v>69</v>
      </c>
      <c r="D33" s="7">
        <v>93</v>
      </c>
      <c r="E33" s="7">
        <v>79</v>
      </c>
      <c r="F33" s="7">
        <v>60</v>
      </c>
      <c r="G33" s="7">
        <v>20</v>
      </c>
      <c r="H33" s="7">
        <v>10</v>
      </c>
      <c r="I33" s="7">
        <v>247</v>
      </c>
      <c r="J33" s="7">
        <v>1</v>
      </c>
      <c r="K33" s="7">
        <v>20</v>
      </c>
      <c r="L33" s="7">
        <v>0</v>
      </c>
      <c r="M33" s="7">
        <v>3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6.6449999999999996</v>
      </c>
      <c r="U33" s="7">
        <v>3.3220000000000001</v>
      </c>
      <c r="V33" s="7">
        <v>82.06</v>
      </c>
      <c r="W33" s="7">
        <v>0.33200000000000002</v>
      </c>
      <c r="X33" s="7">
        <v>6.6449999999999996</v>
      </c>
      <c r="Y33" s="7">
        <v>0</v>
      </c>
      <c r="Z33" s="7">
        <v>0.997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4</v>
      </c>
      <c r="AI33" s="7">
        <v>36</v>
      </c>
      <c r="AJ33" s="7">
        <v>141</v>
      </c>
      <c r="AK33" s="7">
        <v>103</v>
      </c>
      <c r="AL33" s="7">
        <v>13</v>
      </c>
      <c r="AM33" s="7">
        <v>3</v>
      </c>
      <c r="AN33" s="7">
        <v>0</v>
      </c>
      <c r="AO33" s="7">
        <v>1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1.329</v>
      </c>
      <c r="AV33" s="7">
        <v>11.96</v>
      </c>
      <c r="AW33" s="7">
        <v>46.84</v>
      </c>
      <c r="AX33" s="7">
        <v>34.22</v>
      </c>
      <c r="AY33" s="7">
        <v>4.319</v>
      </c>
      <c r="AZ33" s="7">
        <v>0.997</v>
      </c>
      <c r="BA33" s="7">
        <v>0</v>
      </c>
      <c r="BB33" s="7">
        <v>0.33200000000000002</v>
      </c>
      <c r="BC33" s="7">
        <v>0</v>
      </c>
      <c r="BD33" s="7">
        <v>0</v>
      </c>
      <c r="BE33" s="7">
        <v>0</v>
      </c>
      <c r="BF33" s="7">
        <v>0</v>
      </c>
      <c r="BG33" s="7">
        <v>261</v>
      </c>
      <c r="BH33" s="7">
        <v>86.71</v>
      </c>
      <c r="BI33" s="7">
        <v>120</v>
      </c>
      <c r="BJ33" s="7">
        <v>39.869999999999997</v>
      </c>
      <c r="BK33" s="7">
        <v>4</v>
      </c>
      <c r="BL33" s="7">
        <v>1.329</v>
      </c>
      <c r="BM33" s="7">
        <v>27.8</v>
      </c>
      <c r="BN33" s="7">
        <v>24.2</v>
      </c>
      <c r="BO33" s="7">
        <v>4.0999999999999996</v>
      </c>
    </row>
    <row r="34" spans="1:67" s="7" customFormat="1" ht="12" x14ac:dyDescent="0.2">
      <c r="A34" s="7" t="s">
        <v>220</v>
      </c>
      <c r="B34" s="7">
        <v>250</v>
      </c>
      <c r="C34" s="7">
        <v>68</v>
      </c>
      <c r="D34" s="7">
        <v>65</v>
      </c>
      <c r="E34" s="7">
        <v>60</v>
      </c>
      <c r="F34" s="7">
        <v>57</v>
      </c>
      <c r="G34" s="7">
        <v>14</v>
      </c>
      <c r="H34" s="7">
        <v>14</v>
      </c>
      <c r="I34" s="7">
        <v>201</v>
      </c>
      <c r="J34" s="7">
        <v>2</v>
      </c>
      <c r="K34" s="7">
        <v>15</v>
      </c>
      <c r="L34" s="7">
        <v>1</v>
      </c>
      <c r="M34" s="7">
        <v>3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5.6</v>
      </c>
      <c r="U34" s="7">
        <v>5.6</v>
      </c>
      <c r="V34" s="7">
        <v>80.400000000000006</v>
      </c>
      <c r="W34" s="7">
        <v>0.8</v>
      </c>
      <c r="X34" s="7">
        <v>6</v>
      </c>
      <c r="Y34" s="7">
        <v>0.4</v>
      </c>
      <c r="Z34" s="7">
        <v>1.2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3</v>
      </c>
      <c r="AI34" s="7">
        <v>21</v>
      </c>
      <c r="AJ34" s="7">
        <v>105</v>
      </c>
      <c r="AK34" s="7">
        <v>103</v>
      </c>
      <c r="AL34" s="7">
        <v>12</v>
      </c>
      <c r="AM34" s="7">
        <v>6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1.2</v>
      </c>
      <c r="AV34" s="7">
        <v>8.4</v>
      </c>
      <c r="AW34" s="7">
        <v>42</v>
      </c>
      <c r="AX34" s="7">
        <v>41.2</v>
      </c>
      <c r="AY34" s="7">
        <v>4.8</v>
      </c>
      <c r="AZ34" s="7">
        <v>2.4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226</v>
      </c>
      <c r="BH34" s="7">
        <v>90.4</v>
      </c>
      <c r="BI34" s="7">
        <v>121</v>
      </c>
      <c r="BJ34" s="7">
        <v>48.4</v>
      </c>
      <c r="BK34" s="7">
        <v>6</v>
      </c>
      <c r="BL34" s="7">
        <v>2.4</v>
      </c>
      <c r="BM34" s="7">
        <v>28.1</v>
      </c>
      <c r="BN34" s="7">
        <v>24.8</v>
      </c>
      <c r="BO34" s="7">
        <v>4</v>
      </c>
    </row>
    <row r="35" spans="1:67" s="7" customFormat="1" ht="12" x14ac:dyDescent="0.2">
      <c r="A35" s="7" t="s">
        <v>221</v>
      </c>
      <c r="B35" s="7">
        <v>197</v>
      </c>
      <c r="C35" s="7">
        <v>55</v>
      </c>
      <c r="D35" s="7">
        <v>51</v>
      </c>
      <c r="E35" s="7">
        <v>55</v>
      </c>
      <c r="F35" s="7">
        <v>36</v>
      </c>
      <c r="G35" s="7">
        <v>5</v>
      </c>
      <c r="H35" s="7">
        <v>17</v>
      </c>
      <c r="I35" s="7">
        <v>155</v>
      </c>
      <c r="J35" s="7">
        <v>2</v>
      </c>
      <c r="K35" s="7">
        <v>13</v>
      </c>
      <c r="L35" s="7">
        <v>2</v>
      </c>
      <c r="M35" s="7">
        <v>3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2.5379999999999998</v>
      </c>
      <c r="U35" s="7">
        <v>8.6289999999999996</v>
      </c>
      <c r="V35" s="7">
        <v>78.680000000000007</v>
      </c>
      <c r="W35" s="7">
        <v>1.0149999999999999</v>
      </c>
      <c r="X35" s="7">
        <v>6.5990000000000002</v>
      </c>
      <c r="Y35" s="7">
        <v>1.0149999999999999</v>
      </c>
      <c r="Z35" s="7">
        <v>1.5229999999999999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2</v>
      </c>
      <c r="AI35" s="7">
        <v>23</v>
      </c>
      <c r="AJ35" s="7">
        <v>83</v>
      </c>
      <c r="AK35" s="7">
        <v>74</v>
      </c>
      <c r="AL35" s="7">
        <v>15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1.0149999999999999</v>
      </c>
      <c r="AV35" s="7">
        <v>11.68</v>
      </c>
      <c r="AW35" s="7">
        <v>42.13</v>
      </c>
      <c r="AX35" s="7">
        <v>37.56</v>
      </c>
      <c r="AY35" s="7">
        <v>7.6139999999999999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172</v>
      </c>
      <c r="BH35" s="7">
        <v>87.31</v>
      </c>
      <c r="BI35" s="7">
        <v>89</v>
      </c>
      <c r="BJ35" s="7">
        <v>45.18</v>
      </c>
      <c r="BK35" s="7">
        <v>0</v>
      </c>
      <c r="BL35" s="7">
        <v>0</v>
      </c>
      <c r="BM35" s="7">
        <v>28.2</v>
      </c>
      <c r="BN35" s="7">
        <v>24.3</v>
      </c>
      <c r="BO35" s="7">
        <v>4</v>
      </c>
    </row>
    <row r="36" spans="1:67" s="7" customFormat="1" ht="12" x14ac:dyDescent="0.2">
      <c r="A36" s="7" t="s">
        <v>222</v>
      </c>
      <c r="B36" s="7">
        <v>128</v>
      </c>
      <c r="C36" s="7">
        <v>33</v>
      </c>
      <c r="D36" s="7">
        <v>40</v>
      </c>
      <c r="E36" s="7">
        <v>26</v>
      </c>
      <c r="F36" s="7">
        <v>29</v>
      </c>
      <c r="G36" s="7">
        <v>3</v>
      </c>
      <c r="H36" s="7">
        <v>14</v>
      </c>
      <c r="I36" s="7">
        <v>98</v>
      </c>
      <c r="J36" s="7">
        <v>1</v>
      </c>
      <c r="K36" s="7">
        <v>10</v>
      </c>
      <c r="L36" s="7">
        <v>1</v>
      </c>
      <c r="M36" s="7">
        <v>0</v>
      </c>
      <c r="N36" s="7">
        <v>0</v>
      </c>
      <c r="O36" s="7">
        <v>1</v>
      </c>
      <c r="P36" s="7">
        <v>0</v>
      </c>
      <c r="Q36" s="7">
        <v>0</v>
      </c>
      <c r="R36" s="7">
        <v>0</v>
      </c>
      <c r="S36" s="7">
        <v>0</v>
      </c>
      <c r="T36" s="7">
        <v>2.3439999999999999</v>
      </c>
      <c r="U36" s="7">
        <v>10.94</v>
      </c>
      <c r="V36" s="7">
        <v>76.56</v>
      </c>
      <c r="W36" s="7">
        <v>0.78100000000000003</v>
      </c>
      <c r="X36" s="7">
        <v>7.8129999999999997</v>
      </c>
      <c r="Y36" s="7">
        <v>0.78100000000000003</v>
      </c>
      <c r="Z36" s="7">
        <v>0</v>
      </c>
      <c r="AA36" s="7">
        <v>0</v>
      </c>
      <c r="AB36" s="7">
        <v>0.78100000000000003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4</v>
      </c>
      <c r="AI36" s="7">
        <v>12</v>
      </c>
      <c r="AJ36" s="7">
        <v>52</v>
      </c>
      <c r="AK36" s="7">
        <v>44</v>
      </c>
      <c r="AL36" s="7">
        <v>13</v>
      </c>
      <c r="AM36" s="7">
        <v>3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3.125</v>
      </c>
      <c r="AV36" s="7">
        <v>9.375</v>
      </c>
      <c r="AW36" s="7">
        <v>40.630000000000003</v>
      </c>
      <c r="AX36" s="7">
        <v>34.380000000000003</v>
      </c>
      <c r="AY36" s="7">
        <v>10.16</v>
      </c>
      <c r="AZ36" s="7">
        <v>2.3439999999999999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112</v>
      </c>
      <c r="BH36" s="7">
        <v>87.5</v>
      </c>
      <c r="BI36" s="7">
        <v>60</v>
      </c>
      <c r="BJ36" s="7">
        <v>46.88</v>
      </c>
      <c r="BK36" s="7">
        <v>3</v>
      </c>
      <c r="BL36" s="7">
        <v>2.3439999999999999</v>
      </c>
      <c r="BM36" s="7">
        <v>29.3</v>
      </c>
      <c r="BN36" s="7">
        <v>25</v>
      </c>
      <c r="BO36" s="7">
        <v>4.7</v>
      </c>
    </row>
    <row r="37" spans="1:67" s="7" customFormat="1" ht="12" x14ac:dyDescent="0.2">
      <c r="A37" s="7" t="s">
        <v>223</v>
      </c>
      <c r="B37" s="7">
        <v>104</v>
      </c>
      <c r="C37" s="7">
        <v>23</v>
      </c>
      <c r="D37" s="7">
        <v>34</v>
      </c>
      <c r="E37" s="7">
        <v>23</v>
      </c>
      <c r="F37" s="7">
        <v>24</v>
      </c>
      <c r="G37" s="7">
        <v>2</v>
      </c>
      <c r="H37" s="7">
        <v>10</v>
      </c>
      <c r="I37" s="7">
        <v>83</v>
      </c>
      <c r="J37" s="7">
        <v>0</v>
      </c>
      <c r="K37" s="7">
        <v>6</v>
      </c>
      <c r="L37" s="7">
        <v>2</v>
      </c>
      <c r="M37" s="7">
        <v>1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1.923</v>
      </c>
      <c r="U37" s="7">
        <v>9.6150000000000002</v>
      </c>
      <c r="V37" s="7">
        <v>79.81</v>
      </c>
      <c r="W37" s="7">
        <v>0</v>
      </c>
      <c r="X37" s="7">
        <v>5.7690000000000001</v>
      </c>
      <c r="Y37" s="7">
        <v>1.923</v>
      </c>
      <c r="Z37" s="7">
        <v>0.96199999999999997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1</v>
      </c>
      <c r="AH37" s="7">
        <v>0</v>
      </c>
      <c r="AI37" s="7">
        <v>10</v>
      </c>
      <c r="AJ37" s="7">
        <v>45</v>
      </c>
      <c r="AK37" s="7">
        <v>36</v>
      </c>
      <c r="AL37" s="7">
        <v>10</v>
      </c>
      <c r="AM37" s="7">
        <v>2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0.96199999999999997</v>
      </c>
      <c r="AU37" s="7">
        <v>0</v>
      </c>
      <c r="AV37" s="7">
        <v>9.6150000000000002</v>
      </c>
      <c r="AW37" s="7">
        <v>43.27</v>
      </c>
      <c r="AX37" s="7">
        <v>34.619999999999997</v>
      </c>
      <c r="AY37" s="7">
        <v>9.6150000000000002</v>
      </c>
      <c r="AZ37" s="7">
        <v>1.923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93</v>
      </c>
      <c r="BH37" s="7">
        <v>89.42</v>
      </c>
      <c r="BI37" s="7">
        <v>48</v>
      </c>
      <c r="BJ37" s="7">
        <v>46.15</v>
      </c>
      <c r="BK37" s="7">
        <v>2</v>
      </c>
      <c r="BL37" s="7">
        <v>1.923</v>
      </c>
      <c r="BM37" s="7">
        <v>28.2</v>
      </c>
      <c r="BN37" s="7">
        <v>24.8</v>
      </c>
      <c r="BO37" s="7">
        <v>4.4000000000000004</v>
      </c>
    </row>
    <row r="38" spans="1:67" s="7" customFormat="1" ht="12" x14ac:dyDescent="0.2">
      <c r="A38" s="7" t="s">
        <v>224</v>
      </c>
      <c r="B38" s="7">
        <v>90</v>
      </c>
      <c r="C38" s="7">
        <v>24</v>
      </c>
      <c r="D38" s="7">
        <v>20</v>
      </c>
      <c r="E38" s="7">
        <v>19</v>
      </c>
      <c r="F38" s="7">
        <v>27</v>
      </c>
      <c r="G38" s="7">
        <v>2</v>
      </c>
      <c r="H38" s="7">
        <v>4</v>
      </c>
      <c r="I38" s="7">
        <v>80</v>
      </c>
      <c r="J38" s="7">
        <v>0</v>
      </c>
      <c r="K38" s="7">
        <v>3</v>
      </c>
      <c r="L38" s="7">
        <v>1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2.222</v>
      </c>
      <c r="U38" s="7">
        <v>4.444</v>
      </c>
      <c r="V38" s="7">
        <v>88.89</v>
      </c>
      <c r="W38" s="7">
        <v>0</v>
      </c>
      <c r="X38" s="7">
        <v>3.3330000000000002</v>
      </c>
      <c r="Y38" s="7">
        <v>1.111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1</v>
      </c>
      <c r="AI38" s="7">
        <v>4</v>
      </c>
      <c r="AJ38" s="7">
        <v>37</v>
      </c>
      <c r="AK38" s="7">
        <v>43</v>
      </c>
      <c r="AL38" s="7">
        <v>5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1.111</v>
      </c>
      <c r="AV38" s="7">
        <v>4.444</v>
      </c>
      <c r="AW38" s="7">
        <v>41.11</v>
      </c>
      <c r="AX38" s="7">
        <v>47.78</v>
      </c>
      <c r="AY38" s="7">
        <v>5.556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85</v>
      </c>
      <c r="BH38" s="7">
        <v>94.44</v>
      </c>
      <c r="BI38" s="7">
        <v>48</v>
      </c>
      <c r="BJ38" s="7">
        <v>53.33</v>
      </c>
      <c r="BK38" s="7">
        <v>0</v>
      </c>
      <c r="BL38" s="7">
        <v>0</v>
      </c>
      <c r="BM38" s="7">
        <v>28.3</v>
      </c>
      <c r="BN38" s="7">
        <v>25.1</v>
      </c>
      <c r="BO38" s="7">
        <v>3.4</v>
      </c>
    </row>
    <row r="39" spans="1:67" s="8" customFormat="1" ht="12" x14ac:dyDescent="0.2">
      <c r="A39" s="8" t="s">
        <v>225</v>
      </c>
      <c r="B39" s="8">
        <v>3453</v>
      </c>
      <c r="C39" s="8">
        <v>868</v>
      </c>
      <c r="D39" s="8">
        <v>877</v>
      </c>
      <c r="E39" s="8">
        <v>837</v>
      </c>
      <c r="F39" s="8">
        <v>871</v>
      </c>
      <c r="G39" s="8">
        <v>111</v>
      </c>
      <c r="H39" s="8">
        <v>74</v>
      </c>
      <c r="I39" s="8">
        <v>2810</v>
      </c>
      <c r="J39" s="8">
        <v>9</v>
      </c>
      <c r="K39" s="8">
        <v>386</v>
      </c>
      <c r="L39" s="8">
        <v>26</v>
      </c>
      <c r="M39" s="8">
        <v>27</v>
      </c>
      <c r="N39" s="8">
        <v>4</v>
      </c>
      <c r="O39" s="8">
        <v>3</v>
      </c>
      <c r="P39" s="8">
        <v>0</v>
      </c>
      <c r="Q39" s="8">
        <v>3</v>
      </c>
      <c r="R39" s="8">
        <v>0</v>
      </c>
      <c r="S39" s="8">
        <v>0</v>
      </c>
      <c r="T39" s="8">
        <v>3.2149999999999999</v>
      </c>
      <c r="U39" s="8">
        <v>2.1429999999999998</v>
      </c>
      <c r="V39" s="8">
        <v>81.38</v>
      </c>
      <c r="W39" s="8">
        <v>0.26100000000000001</v>
      </c>
      <c r="X39" s="8">
        <v>11.18</v>
      </c>
      <c r="Y39" s="8">
        <v>0.753</v>
      </c>
      <c r="Z39" s="8">
        <v>0.78200000000000003</v>
      </c>
      <c r="AA39" s="8">
        <v>0.11600000000000001</v>
      </c>
      <c r="AB39" s="8">
        <v>8.6999999999999994E-2</v>
      </c>
      <c r="AC39" s="8">
        <v>0</v>
      </c>
      <c r="AD39" s="8">
        <v>8.6999999999999994E-2</v>
      </c>
      <c r="AE39" s="8">
        <v>0</v>
      </c>
      <c r="AF39" s="8">
        <v>0</v>
      </c>
      <c r="AG39" s="8">
        <v>18</v>
      </c>
      <c r="AH39" s="8">
        <v>71</v>
      </c>
      <c r="AI39" s="8">
        <v>373</v>
      </c>
      <c r="AJ39" s="8">
        <v>1758</v>
      </c>
      <c r="AK39" s="8">
        <v>1074</v>
      </c>
      <c r="AL39" s="8">
        <v>137</v>
      </c>
      <c r="AM39" s="8">
        <v>16</v>
      </c>
      <c r="AN39" s="8">
        <v>3</v>
      </c>
      <c r="AO39" s="8">
        <v>2</v>
      </c>
      <c r="AP39" s="8">
        <v>1</v>
      </c>
      <c r="AQ39" s="8">
        <v>0</v>
      </c>
      <c r="AR39" s="8">
        <v>0</v>
      </c>
      <c r="AS39" s="8">
        <v>0</v>
      </c>
      <c r="AT39" s="8">
        <v>0.52100000000000002</v>
      </c>
      <c r="AU39" s="8">
        <v>2.056</v>
      </c>
      <c r="AV39" s="8">
        <v>10.8</v>
      </c>
      <c r="AW39" s="8">
        <v>50.91</v>
      </c>
      <c r="AX39" s="8">
        <v>31.1</v>
      </c>
      <c r="AY39" s="8">
        <v>3.968</v>
      </c>
      <c r="AZ39" s="8">
        <v>0.46300000000000002</v>
      </c>
      <c r="BA39" s="8">
        <v>8.6999999999999994E-2</v>
      </c>
      <c r="BB39" s="8">
        <v>5.8000000000000003E-2</v>
      </c>
      <c r="BC39" s="8">
        <v>2.9000000000000001E-2</v>
      </c>
      <c r="BD39" s="8">
        <v>0</v>
      </c>
      <c r="BE39" s="8">
        <v>0</v>
      </c>
      <c r="BF39" s="8">
        <v>0</v>
      </c>
      <c r="BG39" s="8">
        <v>2991</v>
      </c>
      <c r="BH39" s="8">
        <v>86.62</v>
      </c>
      <c r="BI39" s="8">
        <v>1233</v>
      </c>
      <c r="BJ39" s="8">
        <v>35.71</v>
      </c>
      <c r="BK39" s="8">
        <v>22</v>
      </c>
      <c r="BL39" s="8">
        <v>0.63700000000000001</v>
      </c>
      <c r="BM39" s="8">
        <v>27.3</v>
      </c>
      <c r="BN39" s="8">
        <v>23.8</v>
      </c>
      <c r="BO39" s="8">
        <v>4.0999999999999996</v>
      </c>
    </row>
    <row r="40" spans="1:67" s="8" customFormat="1" ht="12" x14ac:dyDescent="0.2">
      <c r="A40" s="8" t="s">
        <v>226</v>
      </c>
      <c r="B40" s="8">
        <v>4183</v>
      </c>
      <c r="C40" s="8">
        <v>1051</v>
      </c>
      <c r="D40" s="8">
        <v>1062</v>
      </c>
      <c r="E40" s="8">
        <v>1020</v>
      </c>
      <c r="F40" s="8">
        <v>1050</v>
      </c>
      <c r="G40" s="8">
        <v>141</v>
      </c>
      <c r="H40" s="8">
        <v>121</v>
      </c>
      <c r="I40" s="8">
        <v>3390</v>
      </c>
      <c r="J40" s="8">
        <v>14</v>
      </c>
      <c r="K40" s="8">
        <v>441</v>
      </c>
      <c r="L40" s="8">
        <v>31</v>
      </c>
      <c r="M40" s="8">
        <v>33</v>
      </c>
      <c r="N40" s="8">
        <v>4</v>
      </c>
      <c r="O40" s="8">
        <v>5</v>
      </c>
      <c r="P40" s="8">
        <v>0</v>
      </c>
      <c r="Q40" s="8">
        <v>3</v>
      </c>
      <c r="R40" s="8">
        <v>0</v>
      </c>
      <c r="S40" s="8">
        <v>0</v>
      </c>
      <c r="T40" s="8">
        <v>3.371</v>
      </c>
      <c r="U40" s="8">
        <v>2.8929999999999998</v>
      </c>
      <c r="V40" s="8">
        <v>81.040000000000006</v>
      </c>
      <c r="W40" s="8">
        <v>0.33500000000000002</v>
      </c>
      <c r="X40" s="8">
        <v>10.54</v>
      </c>
      <c r="Y40" s="8">
        <v>0.74099999999999999</v>
      </c>
      <c r="Z40" s="8">
        <v>0.78900000000000003</v>
      </c>
      <c r="AA40" s="8">
        <v>9.6000000000000002E-2</v>
      </c>
      <c r="AB40" s="8">
        <v>0.12</v>
      </c>
      <c r="AC40" s="8">
        <v>0</v>
      </c>
      <c r="AD40" s="8">
        <v>7.1999999999999995E-2</v>
      </c>
      <c r="AE40" s="8">
        <v>0</v>
      </c>
      <c r="AF40" s="8">
        <v>0</v>
      </c>
      <c r="AG40" s="8">
        <v>18</v>
      </c>
      <c r="AH40" s="8">
        <v>85</v>
      </c>
      <c r="AI40" s="8">
        <v>435</v>
      </c>
      <c r="AJ40" s="8">
        <v>2045</v>
      </c>
      <c r="AK40" s="8">
        <v>1369</v>
      </c>
      <c r="AL40" s="8">
        <v>197</v>
      </c>
      <c r="AM40" s="8">
        <v>27</v>
      </c>
      <c r="AN40" s="8">
        <v>4</v>
      </c>
      <c r="AO40" s="8">
        <v>2</v>
      </c>
      <c r="AP40" s="8">
        <v>1</v>
      </c>
      <c r="AQ40" s="8">
        <v>0</v>
      </c>
      <c r="AR40" s="8">
        <v>0</v>
      </c>
      <c r="AS40" s="8">
        <v>0</v>
      </c>
      <c r="AT40" s="8">
        <v>0.43</v>
      </c>
      <c r="AU40" s="8">
        <v>2.032</v>
      </c>
      <c r="AV40" s="8">
        <v>10.4</v>
      </c>
      <c r="AW40" s="8">
        <v>48.89</v>
      </c>
      <c r="AX40" s="8">
        <v>32.729999999999997</v>
      </c>
      <c r="AY40" s="8">
        <v>4.71</v>
      </c>
      <c r="AZ40" s="8">
        <v>0.64500000000000002</v>
      </c>
      <c r="BA40" s="8">
        <v>9.6000000000000002E-2</v>
      </c>
      <c r="BB40" s="8">
        <v>4.8000000000000001E-2</v>
      </c>
      <c r="BC40" s="8">
        <v>2.4E-2</v>
      </c>
      <c r="BD40" s="8">
        <v>0</v>
      </c>
      <c r="BE40" s="8">
        <v>0</v>
      </c>
      <c r="BF40" s="8">
        <v>0</v>
      </c>
      <c r="BG40" s="8">
        <v>3645</v>
      </c>
      <c r="BH40" s="8">
        <v>87.14</v>
      </c>
      <c r="BI40" s="8">
        <v>1600</v>
      </c>
      <c r="BJ40" s="8">
        <v>38.25</v>
      </c>
      <c r="BK40" s="8">
        <v>34</v>
      </c>
      <c r="BL40" s="8">
        <v>0.81299999999999994</v>
      </c>
      <c r="BM40" s="8">
        <v>27.6</v>
      </c>
      <c r="BN40" s="8">
        <v>24</v>
      </c>
      <c r="BO40" s="8">
        <v>4.0999999999999996</v>
      </c>
    </row>
    <row r="41" spans="1:67" s="8" customFormat="1" ht="12" x14ac:dyDescent="0.2">
      <c r="A41" s="8" t="s">
        <v>227</v>
      </c>
      <c r="B41" s="8">
        <v>4377</v>
      </c>
      <c r="C41" s="8">
        <v>1098</v>
      </c>
      <c r="D41" s="8">
        <v>1116</v>
      </c>
      <c r="E41" s="8">
        <v>1062</v>
      </c>
      <c r="F41" s="8">
        <v>1101</v>
      </c>
      <c r="G41" s="8">
        <v>145</v>
      </c>
      <c r="H41" s="8">
        <v>135</v>
      </c>
      <c r="I41" s="8">
        <v>3553</v>
      </c>
      <c r="J41" s="8">
        <v>14</v>
      </c>
      <c r="K41" s="8">
        <v>450</v>
      </c>
      <c r="L41" s="8">
        <v>34</v>
      </c>
      <c r="M41" s="8">
        <v>34</v>
      </c>
      <c r="N41" s="8">
        <v>4</v>
      </c>
      <c r="O41" s="8">
        <v>5</v>
      </c>
      <c r="P41" s="8">
        <v>0</v>
      </c>
      <c r="Q41" s="8">
        <v>3</v>
      </c>
      <c r="R41" s="8">
        <v>0</v>
      </c>
      <c r="S41" s="8">
        <v>0</v>
      </c>
      <c r="T41" s="8">
        <v>3.3130000000000002</v>
      </c>
      <c r="U41" s="8">
        <v>3.0840000000000001</v>
      </c>
      <c r="V41" s="8">
        <v>81.17</v>
      </c>
      <c r="W41" s="8">
        <v>0.32</v>
      </c>
      <c r="X41" s="8">
        <v>10.28</v>
      </c>
      <c r="Y41" s="8">
        <v>0.77700000000000002</v>
      </c>
      <c r="Z41" s="8">
        <v>0.77700000000000002</v>
      </c>
      <c r="AA41" s="8">
        <v>9.0999999999999998E-2</v>
      </c>
      <c r="AB41" s="8">
        <v>0.114</v>
      </c>
      <c r="AC41" s="8">
        <v>0</v>
      </c>
      <c r="AD41" s="8">
        <v>6.9000000000000006E-2</v>
      </c>
      <c r="AE41" s="8">
        <v>0</v>
      </c>
      <c r="AF41" s="8">
        <v>0</v>
      </c>
      <c r="AG41" s="8">
        <v>19</v>
      </c>
      <c r="AH41" s="8">
        <v>86</v>
      </c>
      <c r="AI41" s="8">
        <v>449</v>
      </c>
      <c r="AJ41" s="8">
        <v>2127</v>
      </c>
      <c r="AK41" s="8">
        <v>1448</v>
      </c>
      <c r="AL41" s="8">
        <v>212</v>
      </c>
      <c r="AM41" s="8">
        <v>29</v>
      </c>
      <c r="AN41" s="8">
        <v>4</v>
      </c>
      <c r="AO41" s="8">
        <v>2</v>
      </c>
      <c r="AP41" s="8">
        <v>1</v>
      </c>
      <c r="AQ41" s="8">
        <v>0</v>
      </c>
      <c r="AR41" s="8">
        <v>0</v>
      </c>
      <c r="AS41" s="8">
        <v>0</v>
      </c>
      <c r="AT41" s="8">
        <v>0.434</v>
      </c>
      <c r="AU41" s="8">
        <v>1.9650000000000001</v>
      </c>
      <c r="AV41" s="8">
        <v>10.26</v>
      </c>
      <c r="AW41" s="8">
        <v>48.59</v>
      </c>
      <c r="AX41" s="8">
        <v>33.08</v>
      </c>
      <c r="AY41" s="8">
        <v>4.8440000000000003</v>
      </c>
      <c r="AZ41" s="8">
        <v>0.66300000000000003</v>
      </c>
      <c r="BA41" s="8">
        <v>9.0999999999999998E-2</v>
      </c>
      <c r="BB41" s="8">
        <v>4.5999999999999999E-2</v>
      </c>
      <c r="BC41" s="8">
        <v>2.3E-2</v>
      </c>
      <c r="BD41" s="8">
        <v>0</v>
      </c>
      <c r="BE41" s="8">
        <v>0</v>
      </c>
      <c r="BF41" s="8">
        <v>0</v>
      </c>
      <c r="BG41" s="8">
        <v>3823</v>
      </c>
      <c r="BH41" s="8">
        <v>87.34</v>
      </c>
      <c r="BI41" s="8">
        <v>1696</v>
      </c>
      <c r="BJ41" s="8">
        <v>38.75</v>
      </c>
      <c r="BK41" s="8">
        <v>36</v>
      </c>
      <c r="BL41" s="8">
        <v>0.82199999999999995</v>
      </c>
      <c r="BM41" s="8">
        <v>27.6</v>
      </c>
      <c r="BN41" s="8">
        <v>24</v>
      </c>
      <c r="BO41" s="8">
        <v>4.0999999999999996</v>
      </c>
    </row>
    <row r="42" spans="1:67" s="8" customFormat="1" ht="12" x14ac:dyDescent="0.2">
      <c r="A42" s="8" t="s">
        <v>228</v>
      </c>
      <c r="B42" s="8">
        <v>965</v>
      </c>
      <c r="C42" s="8">
        <v>241</v>
      </c>
      <c r="D42" s="8">
        <v>266</v>
      </c>
      <c r="E42" s="8">
        <v>250</v>
      </c>
      <c r="F42" s="8">
        <v>208</v>
      </c>
      <c r="G42" s="8">
        <v>55</v>
      </c>
      <c r="H42" s="8">
        <v>32</v>
      </c>
      <c r="I42" s="8">
        <v>790</v>
      </c>
      <c r="J42" s="8">
        <v>4</v>
      </c>
      <c r="K42" s="8">
        <v>67</v>
      </c>
      <c r="L42" s="8">
        <v>2</v>
      </c>
      <c r="M42" s="8">
        <v>11</v>
      </c>
      <c r="N42" s="8">
        <v>1</v>
      </c>
      <c r="O42" s="8">
        <v>3</v>
      </c>
      <c r="P42" s="8">
        <v>0</v>
      </c>
      <c r="Q42" s="8">
        <v>0</v>
      </c>
      <c r="R42" s="8">
        <v>0</v>
      </c>
      <c r="S42" s="8">
        <v>0</v>
      </c>
      <c r="T42" s="8">
        <v>5.6989999999999998</v>
      </c>
      <c r="U42" s="8">
        <v>3.3159999999999998</v>
      </c>
      <c r="V42" s="8">
        <v>81.87</v>
      </c>
      <c r="W42" s="8">
        <v>0.41499999999999998</v>
      </c>
      <c r="X42" s="8">
        <v>6.9429999999999996</v>
      </c>
      <c r="Y42" s="8">
        <v>0.20699999999999999</v>
      </c>
      <c r="Z42" s="8">
        <v>1.1399999999999999</v>
      </c>
      <c r="AA42" s="8">
        <v>0.104</v>
      </c>
      <c r="AB42" s="8">
        <v>0.311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16</v>
      </c>
      <c r="AI42" s="8">
        <v>118</v>
      </c>
      <c r="AJ42" s="8">
        <v>460</v>
      </c>
      <c r="AK42" s="8">
        <v>320</v>
      </c>
      <c r="AL42" s="8">
        <v>43</v>
      </c>
      <c r="AM42" s="8">
        <v>4</v>
      </c>
      <c r="AN42" s="8">
        <v>2</v>
      </c>
      <c r="AO42" s="8">
        <v>1</v>
      </c>
      <c r="AP42" s="8">
        <v>1</v>
      </c>
      <c r="AQ42" s="8">
        <v>0</v>
      </c>
      <c r="AR42" s="8">
        <v>0</v>
      </c>
      <c r="AS42" s="8">
        <v>0</v>
      </c>
      <c r="AT42" s="8">
        <v>0</v>
      </c>
      <c r="AU42" s="8">
        <v>1.6579999999999999</v>
      </c>
      <c r="AV42" s="8">
        <v>12.23</v>
      </c>
      <c r="AW42" s="8">
        <v>47.67</v>
      </c>
      <c r="AX42" s="8">
        <v>33.159999999999997</v>
      </c>
      <c r="AY42" s="8">
        <v>4.4560000000000004</v>
      </c>
      <c r="AZ42" s="8">
        <v>0.41499999999999998</v>
      </c>
      <c r="BA42" s="8">
        <v>0.20699999999999999</v>
      </c>
      <c r="BB42" s="8">
        <v>0.104</v>
      </c>
      <c r="BC42" s="8">
        <v>0.104</v>
      </c>
      <c r="BD42" s="8">
        <v>0</v>
      </c>
      <c r="BE42" s="8">
        <v>0</v>
      </c>
      <c r="BF42" s="8">
        <v>0</v>
      </c>
      <c r="BG42" s="8">
        <v>831</v>
      </c>
      <c r="BH42" s="8">
        <v>86.11</v>
      </c>
      <c r="BI42" s="8">
        <v>371</v>
      </c>
      <c r="BJ42" s="8">
        <v>38.450000000000003</v>
      </c>
      <c r="BK42" s="8">
        <v>8</v>
      </c>
      <c r="BL42" s="8">
        <v>0.82899999999999996</v>
      </c>
      <c r="BM42" s="8">
        <v>27.5</v>
      </c>
      <c r="BN42" s="8">
        <v>24</v>
      </c>
      <c r="BO42" s="8">
        <v>4.0999999999999996</v>
      </c>
    </row>
    <row r="43" spans="1:67" s="8" customFormat="1" ht="12" x14ac:dyDescent="0.2">
      <c r="A43" s="8" t="s">
        <v>229</v>
      </c>
      <c r="B43" s="8">
        <v>702</v>
      </c>
      <c r="C43" s="8">
        <v>141</v>
      </c>
      <c r="D43" s="8">
        <v>180</v>
      </c>
      <c r="E43" s="8">
        <v>182</v>
      </c>
      <c r="F43" s="8">
        <v>199</v>
      </c>
      <c r="G43" s="8">
        <v>25</v>
      </c>
      <c r="H43" s="8">
        <v>10</v>
      </c>
      <c r="I43" s="8">
        <v>585</v>
      </c>
      <c r="J43" s="8">
        <v>0</v>
      </c>
      <c r="K43" s="8">
        <v>69</v>
      </c>
      <c r="L43" s="8">
        <v>8</v>
      </c>
      <c r="M43" s="8">
        <v>2</v>
      </c>
      <c r="N43" s="8">
        <v>1</v>
      </c>
      <c r="O43" s="8">
        <v>1</v>
      </c>
      <c r="P43" s="8">
        <v>0</v>
      </c>
      <c r="Q43" s="8">
        <v>1</v>
      </c>
      <c r="R43" s="8">
        <v>0</v>
      </c>
      <c r="S43" s="8">
        <v>0</v>
      </c>
      <c r="T43" s="8">
        <v>3.5609999999999999</v>
      </c>
      <c r="U43" s="8">
        <v>1.425</v>
      </c>
      <c r="V43" s="8">
        <v>83.33</v>
      </c>
      <c r="W43" s="8">
        <v>0</v>
      </c>
      <c r="X43" s="8">
        <v>9.8290000000000006</v>
      </c>
      <c r="Y43" s="8">
        <v>1.1399999999999999</v>
      </c>
      <c r="Z43" s="8">
        <v>0.28499999999999998</v>
      </c>
      <c r="AA43" s="8">
        <v>0.14199999999999999</v>
      </c>
      <c r="AB43" s="8">
        <v>0.14199999999999999</v>
      </c>
      <c r="AC43" s="8">
        <v>0</v>
      </c>
      <c r="AD43" s="8">
        <v>0.14199999999999999</v>
      </c>
      <c r="AE43" s="8">
        <v>0</v>
      </c>
      <c r="AF43" s="8">
        <v>0</v>
      </c>
      <c r="AG43" s="8">
        <v>3</v>
      </c>
      <c r="AH43" s="8">
        <v>15</v>
      </c>
      <c r="AI43" s="8">
        <v>64</v>
      </c>
      <c r="AJ43" s="8">
        <v>337</v>
      </c>
      <c r="AK43" s="8">
        <v>241</v>
      </c>
      <c r="AL43" s="8">
        <v>36</v>
      </c>
      <c r="AM43" s="8">
        <v>5</v>
      </c>
      <c r="AN43" s="8">
        <v>1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0.42699999999999999</v>
      </c>
      <c r="AU43" s="8">
        <v>2.137</v>
      </c>
      <c r="AV43" s="8">
        <v>9.1170000000000009</v>
      </c>
      <c r="AW43" s="8">
        <v>48.01</v>
      </c>
      <c r="AX43" s="8">
        <v>34.33</v>
      </c>
      <c r="AY43" s="8">
        <v>5.1280000000000001</v>
      </c>
      <c r="AZ43" s="8">
        <v>0.71199999999999997</v>
      </c>
      <c r="BA43" s="8">
        <v>0.14199999999999999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620</v>
      </c>
      <c r="BH43" s="8">
        <v>88.32</v>
      </c>
      <c r="BI43" s="8">
        <v>283</v>
      </c>
      <c r="BJ43" s="8">
        <v>40.31</v>
      </c>
      <c r="BK43" s="8">
        <v>6</v>
      </c>
      <c r="BL43" s="8">
        <v>0.85499999999999998</v>
      </c>
      <c r="BM43" s="8">
        <v>28</v>
      </c>
      <c r="BN43" s="8">
        <v>24.1</v>
      </c>
      <c r="BO43" s="8">
        <v>4.0999999999999996</v>
      </c>
    </row>
    <row r="44" spans="1:67" s="8" customFormat="1" ht="12" x14ac:dyDescent="0.2">
      <c r="A44" s="8" t="s">
        <v>230</v>
      </c>
      <c r="B44" s="8">
        <v>4554</v>
      </c>
      <c r="C44" s="8">
        <v>1130</v>
      </c>
      <c r="D44" s="8">
        <v>1160</v>
      </c>
      <c r="E44" s="8">
        <v>1106</v>
      </c>
      <c r="F44" s="8">
        <v>1158</v>
      </c>
      <c r="G44" s="8">
        <v>153</v>
      </c>
      <c r="H44" s="8">
        <v>143</v>
      </c>
      <c r="I44" s="8">
        <v>3689</v>
      </c>
      <c r="J44" s="8">
        <v>14</v>
      </c>
      <c r="K44" s="8">
        <v>472</v>
      </c>
      <c r="L44" s="8">
        <v>37</v>
      </c>
      <c r="M44" s="8">
        <v>34</v>
      </c>
      <c r="N44" s="8">
        <v>4</v>
      </c>
      <c r="O44" s="8">
        <v>5</v>
      </c>
      <c r="P44" s="8">
        <v>0</v>
      </c>
      <c r="Q44" s="8">
        <v>3</v>
      </c>
      <c r="R44" s="8">
        <v>0</v>
      </c>
      <c r="S44" s="8">
        <v>0</v>
      </c>
      <c r="T44" s="8">
        <v>3.36</v>
      </c>
      <c r="U44" s="8">
        <v>3.14</v>
      </c>
      <c r="V44" s="8">
        <v>81.010000000000005</v>
      </c>
      <c r="W44" s="8">
        <v>0.307</v>
      </c>
      <c r="X44" s="8">
        <v>10.36</v>
      </c>
      <c r="Y44" s="8">
        <v>0.81200000000000006</v>
      </c>
      <c r="Z44" s="8">
        <v>0.747</v>
      </c>
      <c r="AA44" s="8">
        <v>8.7999999999999995E-2</v>
      </c>
      <c r="AB44" s="8">
        <v>0.11</v>
      </c>
      <c r="AC44" s="8">
        <v>0</v>
      </c>
      <c r="AD44" s="8">
        <v>6.6000000000000003E-2</v>
      </c>
      <c r="AE44" s="8">
        <v>0</v>
      </c>
      <c r="AF44" s="8">
        <v>0</v>
      </c>
      <c r="AG44" s="8">
        <v>19</v>
      </c>
      <c r="AH44" s="8">
        <v>93</v>
      </c>
      <c r="AI44" s="8">
        <v>454</v>
      </c>
      <c r="AJ44" s="8">
        <v>2171</v>
      </c>
      <c r="AK44" s="8">
        <v>1527</v>
      </c>
      <c r="AL44" s="8">
        <v>241</v>
      </c>
      <c r="AM44" s="8">
        <v>39</v>
      </c>
      <c r="AN44" s="8">
        <v>6</v>
      </c>
      <c r="AO44" s="8">
        <v>3</v>
      </c>
      <c r="AP44" s="8">
        <v>1</v>
      </c>
      <c r="AQ44" s="8">
        <v>0</v>
      </c>
      <c r="AR44" s="8">
        <v>0</v>
      </c>
      <c r="AS44" s="8">
        <v>0</v>
      </c>
      <c r="AT44" s="8">
        <v>0.41699999999999998</v>
      </c>
      <c r="AU44" s="8">
        <v>2.0419999999999998</v>
      </c>
      <c r="AV44" s="8">
        <v>9.9689999999999994</v>
      </c>
      <c r="AW44" s="8">
        <v>47.67</v>
      </c>
      <c r="AX44" s="8">
        <v>33.53</v>
      </c>
      <c r="AY44" s="8">
        <v>5.2919999999999998</v>
      </c>
      <c r="AZ44" s="8">
        <v>0.85599999999999998</v>
      </c>
      <c r="BA44" s="8">
        <v>0.13200000000000001</v>
      </c>
      <c r="BB44" s="8">
        <v>6.6000000000000003E-2</v>
      </c>
      <c r="BC44" s="8">
        <v>2.1999999999999999E-2</v>
      </c>
      <c r="BD44" s="8">
        <v>0</v>
      </c>
      <c r="BE44" s="8">
        <v>0</v>
      </c>
      <c r="BF44" s="8">
        <v>0</v>
      </c>
      <c r="BG44" s="8">
        <v>3988</v>
      </c>
      <c r="BH44" s="8">
        <v>87.57</v>
      </c>
      <c r="BI44" s="8">
        <v>1817</v>
      </c>
      <c r="BJ44" s="8">
        <v>39.9</v>
      </c>
      <c r="BK44" s="8">
        <v>49</v>
      </c>
      <c r="BL44" s="8">
        <v>1.0760000000000001</v>
      </c>
      <c r="BM44" s="8">
        <v>27.8</v>
      </c>
      <c r="BN44" s="8">
        <v>24.1</v>
      </c>
      <c r="BO44" s="8">
        <v>4.2</v>
      </c>
    </row>
    <row r="45" spans="1:67" s="7" customFormat="1" ht="12" x14ac:dyDescent="0.2">
      <c r="A45" s="7" t="s">
        <v>249</v>
      </c>
    </row>
    <row r="46" spans="1:67" s="7" customFormat="1" ht="12" x14ac:dyDescent="0.2">
      <c r="A46" s="7" t="s">
        <v>250</v>
      </c>
    </row>
    <row r="47" spans="1:67" s="7" customFormat="1" ht="12" x14ac:dyDescent="0.2">
      <c r="A47" s="7" t="s">
        <v>251</v>
      </c>
    </row>
    <row r="48" spans="1:67" s="7" customFormat="1" ht="12" x14ac:dyDescent="0.2">
      <c r="A48" s="7" t="s">
        <v>252</v>
      </c>
    </row>
    <row r="49" spans="1:1" s="7" customFormat="1" ht="12" x14ac:dyDescent="0.2">
      <c r="A49" s="7" t="s">
        <v>253</v>
      </c>
    </row>
    <row r="50" spans="1:1" s="7" customFormat="1" ht="12" x14ac:dyDescent="0.2">
      <c r="A50" s="7" t="s">
        <v>254</v>
      </c>
    </row>
    <row r="51" spans="1:1" s="7" customFormat="1" ht="12" x14ac:dyDescent="0.2">
      <c r="A51" s="7" t="s">
        <v>255</v>
      </c>
    </row>
    <row r="52" spans="1:1" s="7" customFormat="1" ht="12" x14ac:dyDescent="0.2">
      <c r="A52" s="7" t="s">
        <v>256</v>
      </c>
    </row>
  </sheetData>
  <mergeCells count="5">
    <mergeCell ref="C11:F11"/>
    <mergeCell ref="H11:S11"/>
    <mergeCell ref="U11:AF11"/>
    <mergeCell ref="AG11:AS11"/>
    <mergeCell ref="AT11:BF1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2"/>
  <sheetViews>
    <sheetView workbookViewId="0">
      <selection activeCell="A11" sqref="A11:XFD14"/>
    </sheetView>
  </sheetViews>
  <sheetFormatPr defaultColWidth="6.7109375" defaultRowHeight="12.75" x14ac:dyDescent="0.2"/>
  <sheetData>
    <row r="1" spans="1:67" s="1" customFormat="1" ht="18" x14ac:dyDescent="0.25">
      <c r="A1" s="1" t="s">
        <v>0</v>
      </c>
    </row>
    <row r="3" spans="1:67" s="5" customFormat="1" x14ac:dyDescent="0.2">
      <c r="A3" s="5" t="s">
        <v>181</v>
      </c>
    </row>
    <row r="4" spans="1:67" s="5" customFormat="1" x14ac:dyDescent="0.2">
      <c r="A4" s="5" t="s">
        <v>182</v>
      </c>
    </row>
    <row r="5" spans="1:67" s="5" customFormat="1" x14ac:dyDescent="0.2">
      <c r="A5" s="5" t="s">
        <v>183</v>
      </c>
    </row>
    <row r="6" spans="1:67" s="5" customFormat="1" x14ac:dyDescent="0.2">
      <c r="A6" s="5" t="s">
        <v>184</v>
      </c>
    </row>
    <row r="10" spans="1:67" s="2" customFormat="1" x14ac:dyDescent="0.2">
      <c r="A10" s="2" t="s">
        <v>257</v>
      </c>
    </row>
    <row r="11" spans="1:67" x14ac:dyDescent="0.2">
      <c r="A11" s="9"/>
      <c r="B11" s="9"/>
      <c r="C11" s="22" t="s">
        <v>311</v>
      </c>
      <c r="D11" s="22"/>
      <c r="E11" s="22"/>
      <c r="F11" s="23"/>
      <c r="G11" s="10"/>
      <c r="H11" s="24" t="s">
        <v>312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/>
      <c r="T11" s="11"/>
      <c r="U11" s="27" t="s">
        <v>313</v>
      </c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9" t="s">
        <v>314</v>
      </c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1" t="s">
        <v>315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9"/>
      <c r="BH11" s="9"/>
      <c r="BI11" s="9"/>
      <c r="BJ11" s="9"/>
      <c r="BK11" s="9"/>
      <c r="BL11" s="9"/>
      <c r="BM11" s="12"/>
      <c r="BN11" s="12"/>
      <c r="BO11" s="13"/>
    </row>
    <row r="12" spans="1:67" s="6" customFormat="1" ht="12" customHeight="1" x14ac:dyDescent="0.2">
      <c r="A12" s="14" t="s">
        <v>186</v>
      </c>
      <c r="B12" s="14" t="s">
        <v>316</v>
      </c>
      <c r="C12" s="15" t="s">
        <v>317</v>
      </c>
      <c r="D12" s="15" t="s">
        <v>318</v>
      </c>
      <c r="E12" s="15" t="s">
        <v>319</v>
      </c>
      <c r="F12" s="15" t="s">
        <v>320</v>
      </c>
      <c r="G12" s="14"/>
      <c r="H12" s="14"/>
      <c r="I12" s="14"/>
      <c r="J12" s="14" t="s">
        <v>321</v>
      </c>
      <c r="K12" s="14" t="s">
        <v>322</v>
      </c>
      <c r="L12" s="14" t="s">
        <v>323</v>
      </c>
      <c r="M12" s="14" t="s">
        <v>324</v>
      </c>
      <c r="N12" s="14" t="s">
        <v>323</v>
      </c>
      <c r="O12" s="14" t="s">
        <v>325</v>
      </c>
      <c r="P12" s="14" t="s">
        <v>326</v>
      </c>
      <c r="Q12" s="14" t="s">
        <v>327</v>
      </c>
      <c r="R12" s="14" t="s">
        <v>328</v>
      </c>
      <c r="S12" s="14" t="s">
        <v>329</v>
      </c>
      <c r="T12" s="15"/>
      <c r="U12" s="15"/>
      <c r="V12" s="15"/>
      <c r="W12" s="15" t="s">
        <v>321</v>
      </c>
      <c r="X12" s="15" t="s">
        <v>322</v>
      </c>
      <c r="Y12" s="15" t="s">
        <v>323</v>
      </c>
      <c r="Z12" s="15" t="s">
        <v>324</v>
      </c>
      <c r="AA12" s="15" t="s">
        <v>323</v>
      </c>
      <c r="AB12" s="15" t="s">
        <v>325</v>
      </c>
      <c r="AC12" s="15" t="s">
        <v>326</v>
      </c>
      <c r="AD12" s="15" t="s">
        <v>327</v>
      </c>
      <c r="AE12" s="15" t="s">
        <v>328</v>
      </c>
      <c r="AF12" s="15" t="s">
        <v>329</v>
      </c>
      <c r="AG12" s="14" t="s">
        <v>330</v>
      </c>
      <c r="AH12" s="14" t="s">
        <v>330</v>
      </c>
      <c r="AI12" s="14" t="s">
        <v>330</v>
      </c>
      <c r="AJ12" s="14" t="s">
        <v>330</v>
      </c>
      <c r="AK12" s="14" t="s">
        <v>330</v>
      </c>
      <c r="AL12" s="14" t="s">
        <v>330</v>
      </c>
      <c r="AM12" s="14" t="s">
        <v>330</v>
      </c>
      <c r="AN12" s="14" t="s">
        <v>330</v>
      </c>
      <c r="AO12" s="14" t="s">
        <v>330</v>
      </c>
      <c r="AP12" s="14" t="s">
        <v>330</v>
      </c>
      <c r="AQ12" s="14" t="s">
        <v>330</v>
      </c>
      <c r="AR12" s="14" t="s">
        <v>330</v>
      </c>
      <c r="AS12" s="14" t="s">
        <v>330</v>
      </c>
      <c r="AT12" s="15" t="s">
        <v>331</v>
      </c>
      <c r="AU12" s="15" t="s">
        <v>331</v>
      </c>
      <c r="AV12" s="15" t="s">
        <v>331</v>
      </c>
      <c r="AW12" s="15" t="s">
        <v>331</v>
      </c>
      <c r="AX12" s="15" t="s">
        <v>331</v>
      </c>
      <c r="AY12" s="15" t="s">
        <v>331</v>
      </c>
      <c r="AZ12" s="15" t="s">
        <v>331</v>
      </c>
      <c r="BA12" s="15" t="s">
        <v>331</v>
      </c>
      <c r="BB12" s="15" t="s">
        <v>331</v>
      </c>
      <c r="BC12" s="15" t="s">
        <v>331</v>
      </c>
      <c r="BD12" s="15" t="s">
        <v>331</v>
      </c>
      <c r="BE12" s="15" t="s">
        <v>331</v>
      </c>
      <c r="BF12" s="15" t="s">
        <v>331</v>
      </c>
      <c r="BG12" s="14" t="s">
        <v>332</v>
      </c>
      <c r="BH12" s="14" t="s">
        <v>333</v>
      </c>
      <c r="BI12" s="14" t="s">
        <v>334</v>
      </c>
      <c r="BJ12" s="14" t="s">
        <v>335</v>
      </c>
      <c r="BK12" s="14" t="s">
        <v>336</v>
      </c>
      <c r="BL12" s="14" t="s">
        <v>337</v>
      </c>
      <c r="BM12" s="15" t="s">
        <v>338</v>
      </c>
      <c r="BN12" s="16" t="s">
        <v>339</v>
      </c>
      <c r="BO12" s="16" t="s">
        <v>340</v>
      </c>
    </row>
    <row r="13" spans="1:67" s="6" customFormat="1" ht="12" x14ac:dyDescent="0.2">
      <c r="A13" s="14" t="s">
        <v>65</v>
      </c>
      <c r="B13" s="14" t="s">
        <v>341</v>
      </c>
      <c r="C13" s="15"/>
      <c r="D13" s="15"/>
      <c r="E13" s="15"/>
      <c r="F13" s="15"/>
      <c r="G13" s="14" t="s">
        <v>342</v>
      </c>
      <c r="H13" s="14" t="s">
        <v>343</v>
      </c>
      <c r="I13" s="14" t="s">
        <v>321</v>
      </c>
      <c r="J13" s="14" t="s">
        <v>344</v>
      </c>
      <c r="K13" s="14" t="s">
        <v>344</v>
      </c>
      <c r="L13" s="14" t="s">
        <v>345</v>
      </c>
      <c r="M13" s="14" t="s">
        <v>345</v>
      </c>
      <c r="N13" s="14" t="s">
        <v>346</v>
      </c>
      <c r="O13" s="14" t="s">
        <v>346</v>
      </c>
      <c r="P13" s="14" t="s">
        <v>346</v>
      </c>
      <c r="Q13" s="14" t="s">
        <v>346</v>
      </c>
      <c r="R13" s="14" t="s">
        <v>329</v>
      </c>
      <c r="S13" s="14" t="s">
        <v>347</v>
      </c>
      <c r="T13" s="15" t="s">
        <v>342</v>
      </c>
      <c r="U13" s="15" t="s">
        <v>348</v>
      </c>
      <c r="V13" s="15" t="s">
        <v>321</v>
      </c>
      <c r="W13" s="15" t="s">
        <v>344</v>
      </c>
      <c r="X13" s="15" t="s">
        <v>344</v>
      </c>
      <c r="Y13" s="15" t="s">
        <v>345</v>
      </c>
      <c r="Z13" s="15" t="s">
        <v>345</v>
      </c>
      <c r="AA13" s="15" t="s">
        <v>346</v>
      </c>
      <c r="AB13" s="15" t="s">
        <v>346</v>
      </c>
      <c r="AC13" s="15" t="s">
        <v>346</v>
      </c>
      <c r="AD13" s="15" t="s">
        <v>346</v>
      </c>
      <c r="AE13" s="15" t="s">
        <v>329</v>
      </c>
      <c r="AF13" s="15" t="s">
        <v>347</v>
      </c>
      <c r="AG13" s="14" t="s">
        <v>43</v>
      </c>
      <c r="AH13" s="14" t="s">
        <v>75</v>
      </c>
      <c r="AI13" s="14" t="s">
        <v>187</v>
      </c>
      <c r="AJ13" s="14" t="s">
        <v>188</v>
      </c>
      <c r="AK13" s="14" t="s">
        <v>189</v>
      </c>
      <c r="AL13" s="14" t="s">
        <v>190</v>
      </c>
      <c r="AM13" s="14" t="s">
        <v>191</v>
      </c>
      <c r="AN13" s="14" t="s">
        <v>192</v>
      </c>
      <c r="AO13" s="14" t="s">
        <v>193</v>
      </c>
      <c r="AP13" s="14" t="s">
        <v>194</v>
      </c>
      <c r="AQ13" s="14" t="s">
        <v>195</v>
      </c>
      <c r="AR13" s="14" t="s">
        <v>196</v>
      </c>
      <c r="AS13" s="14" t="s">
        <v>197</v>
      </c>
      <c r="AT13" s="15" t="s">
        <v>43</v>
      </c>
      <c r="AU13" s="15" t="s">
        <v>75</v>
      </c>
      <c r="AV13" s="15" t="s">
        <v>187</v>
      </c>
      <c r="AW13" s="15" t="s">
        <v>188</v>
      </c>
      <c r="AX13" s="15" t="s">
        <v>189</v>
      </c>
      <c r="AY13" s="15" t="s">
        <v>190</v>
      </c>
      <c r="AZ13" s="15" t="s">
        <v>191</v>
      </c>
      <c r="BA13" s="15" t="s">
        <v>192</v>
      </c>
      <c r="BB13" s="15" t="s">
        <v>193</v>
      </c>
      <c r="BC13" s="15" t="s">
        <v>194</v>
      </c>
      <c r="BD13" s="15" t="s">
        <v>195</v>
      </c>
      <c r="BE13" s="15" t="s">
        <v>196</v>
      </c>
      <c r="BF13" s="15" t="s">
        <v>197</v>
      </c>
      <c r="BG13" s="14">
        <v>20</v>
      </c>
      <c r="BH13" s="14">
        <v>20</v>
      </c>
      <c r="BI13" s="14">
        <v>25</v>
      </c>
      <c r="BJ13" s="14">
        <v>25</v>
      </c>
      <c r="BK13" s="14">
        <v>35</v>
      </c>
      <c r="BL13" s="14">
        <v>35</v>
      </c>
      <c r="BM13" s="17">
        <v>0.85</v>
      </c>
      <c r="BN13" s="18" t="s">
        <v>349</v>
      </c>
      <c r="BO13" s="16" t="s">
        <v>350</v>
      </c>
    </row>
    <row r="14" spans="1:67" s="6" customFormat="1" ht="12" x14ac:dyDescent="0.2">
      <c r="A14" s="14" t="s">
        <v>65</v>
      </c>
      <c r="B14" s="14" t="s">
        <v>65</v>
      </c>
      <c r="C14" s="15"/>
      <c r="D14" s="15"/>
      <c r="E14" s="15"/>
      <c r="F14" s="15"/>
      <c r="G14" s="14"/>
      <c r="H14" s="14" t="s">
        <v>342</v>
      </c>
      <c r="I14" s="14" t="s">
        <v>344</v>
      </c>
      <c r="J14" s="14" t="s">
        <v>351</v>
      </c>
      <c r="K14" s="14" t="s">
        <v>352</v>
      </c>
      <c r="L14" s="14" t="s">
        <v>65</v>
      </c>
      <c r="M14" s="14" t="s">
        <v>65</v>
      </c>
      <c r="N14" s="14" t="s">
        <v>65</v>
      </c>
      <c r="O14" s="14" t="s">
        <v>65</v>
      </c>
      <c r="P14" s="14" t="s">
        <v>65</v>
      </c>
      <c r="Q14" s="14" t="s">
        <v>65</v>
      </c>
      <c r="R14" s="14"/>
      <c r="S14" s="14" t="s">
        <v>353</v>
      </c>
      <c r="T14" s="15"/>
      <c r="U14" s="15" t="s">
        <v>354</v>
      </c>
      <c r="V14" s="15" t="s">
        <v>344</v>
      </c>
      <c r="W14" s="15" t="s">
        <v>351</v>
      </c>
      <c r="X14" s="15" t="s">
        <v>352</v>
      </c>
      <c r="Y14" s="15" t="s">
        <v>65</v>
      </c>
      <c r="Z14" s="15" t="s">
        <v>65</v>
      </c>
      <c r="AA14" s="15" t="s">
        <v>65</v>
      </c>
      <c r="AB14" s="15" t="s">
        <v>65</v>
      </c>
      <c r="AC14" s="15" t="s">
        <v>65</v>
      </c>
      <c r="AD14" s="15" t="s">
        <v>65</v>
      </c>
      <c r="AE14" s="15"/>
      <c r="AF14" s="15" t="s">
        <v>353</v>
      </c>
      <c r="AG14" s="19" t="s">
        <v>355</v>
      </c>
      <c r="AH14" s="19" t="s">
        <v>356</v>
      </c>
      <c r="AI14" s="19" t="s">
        <v>357</v>
      </c>
      <c r="AJ14" s="19" t="s">
        <v>358</v>
      </c>
      <c r="AK14" s="19" t="s">
        <v>359</v>
      </c>
      <c r="AL14" s="19" t="s">
        <v>360</v>
      </c>
      <c r="AM14" s="19" t="s">
        <v>361</v>
      </c>
      <c r="AN14" s="19" t="s">
        <v>362</v>
      </c>
      <c r="AO14" s="19" t="s">
        <v>363</v>
      </c>
      <c r="AP14" s="19" t="s">
        <v>364</v>
      </c>
      <c r="AQ14" s="19" t="s">
        <v>365</v>
      </c>
      <c r="AR14" s="19" t="s">
        <v>366</v>
      </c>
      <c r="AS14" s="19" t="s">
        <v>367</v>
      </c>
      <c r="AT14" s="15" t="s">
        <v>75</v>
      </c>
      <c r="AU14" s="15" t="s">
        <v>187</v>
      </c>
      <c r="AV14" s="15" t="s">
        <v>188</v>
      </c>
      <c r="AW14" s="15" t="s">
        <v>189</v>
      </c>
      <c r="AX14" s="15" t="s">
        <v>190</v>
      </c>
      <c r="AY14" s="15" t="s">
        <v>191</v>
      </c>
      <c r="AZ14" s="15" t="s">
        <v>192</v>
      </c>
      <c r="BA14" s="15" t="s">
        <v>193</v>
      </c>
      <c r="BB14" s="15" t="s">
        <v>194</v>
      </c>
      <c r="BC14" s="15" t="s">
        <v>195</v>
      </c>
      <c r="BD14" s="15" t="s">
        <v>196</v>
      </c>
      <c r="BE14" s="15" t="s">
        <v>197</v>
      </c>
      <c r="BF14" s="15" t="s">
        <v>86</v>
      </c>
      <c r="BG14" s="14" t="s">
        <v>65</v>
      </c>
      <c r="BH14" s="14" t="s">
        <v>65</v>
      </c>
      <c r="BI14" s="14" t="s">
        <v>198</v>
      </c>
      <c r="BJ14" s="14" t="s">
        <v>198</v>
      </c>
      <c r="BK14" s="14" t="s">
        <v>199</v>
      </c>
      <c r="BL14" s="14" t="s">
        <v>199</v>
      </c>
      <c r="BM14" s="15" t="s">
        <v>65</v>
      </c>
      <c r="BN14" s="15" t="s">
        <v>65</v>
      </c>
      <c r="BO14" s="16" t="s">
        <v>65</v>
      </c>
    </row>
    <row r="15" spans="1:67" s="7" customFormat="1" ht="12" x14ac:dyDescent="0.2">
      <c r="A15" s="7" t="s">
        <v>200</v>
      </c>
      <c r="B15" s="7">
        <v>42</v>
      </c>
      <c r="C15" s="7">
        <v>12</v>
      </c>
      <c r="D15" s="7">
        <v>9</v>
      </c>
      <c r="E15" s="7">
        <v>10</v>
      </c>
      <c r="F15" s="7">
        <v>11</v>
      </c>
      <c r="G15" s="7">
        <v>2</v>
      </c>
      <c r="H15" s="7">
        <v>1</v>
      </c>
      <c r="I15" s="7">
        <v>38</v>
      </c>
      <c r="J15" s="7">
        <v>0</v>
      </c>
      <c r="K15" s="7">
        <v>1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4.7619999999999996</v>
      </c>
      <c r="U15" s="7">
        <v>2.3809999999999998</v>
      </c>
      <c r="V15" s="7">
        <v>90.48</v>
      </c>
      <c r="W15" s="7">
        <v>0</v>
      </c>
      <c r="X15" s="7">
        <v>2.3809999999999998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3</v>
      </c>
      <c r="AJ15" s="7">
        <v>8</v>
      </c>
      <c r="AK15" s="7">
        <v>25</v>
      </c>
      <c r="AL15" s="7">
        <v>6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7.1429999999999998</v>
      </c>
      <c r="AW15" s="7">
        <v>19.05</v>
      </c>
      <c r="AX15" s="7">
        <v>59.52</v>
      </c>
      <c r="AY15" s="7">
        <v>14.29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39</v>
      </c>
      <c r="BH15" s="7">
        <v>92.86</v>
      </c>
      <c r="BI15" s="7">
        <v>31</v>
      </c>
      <c r="BJ15" s="7">
        <v>73.81</v>
      </c>
      <c r="BK15" s="7">
        <v>0</v>
      </c>
      <c r="BL15" s="7">
        <v>0</v>
      </c>
      <c r="BM15" s="7">
        <v>30.6</v>
      </c>
      <c r="BN15" s="7">
        <v>26.7</v>
      </c>
      <c r="BO15" s="7">
        <v>4.2</v>
      </c>
    </row>
    <row r="16" spans="1:67" s="7" customFormat="1" ht="12" x14ac:dyDescent="0.2">
      <c r="A16" s="7" t="s">
        <v>201</v>
      </c>
      <c r="B16" s="7">
        <v>44</v>
      </c>
      <c r="C16" s="7">
        <v>15</v>
      </c>
      <c r="D16" s="7">
        <v>10</v>
      </c>
      <c r="E16" s="7">
        <v>13</v>
      </c>
      <c r="F16" s="7">
        <v>6</v>
      </c>
      <c r="G16" s="7">
        <v>0</v>
      </c>
      <c r="H16" s="7">
        <v>1</v>
      </c>
      <c r="I16" s="7">
        <v>37</v>
      </c>
      <c r="J16" s="7">
        <v>0</v>
      </c>
      <c r="K16" s="7">
        <v>5</v>
      </c>
      <c r="L16" s="7">
        <v>1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2.2730000000000001</v>
      </c>
      <c r="V16" s="7">
        <v>84.09</v>
      </c>
      <c r="W16" s="7">
        <v>0</v>
      </c>
      <c r="X16" s="7">
        <v>11.36</v>
      </c>
      <c r="Y16" s="7">
        <v>2.2730000000000001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2</v>
      </c>
      <c r="AI16" s="7">
        <v>1</v>
      </c>
      <c r="AJ16" s="7">
        <v>13</v>
      </c>
      <c r="AK16" s="7">
        <v>23</v>
      </c>
      <c r="AL16" s="7">
        <v>4</v>
      </c>
      <c r="AM16" s="7">
        <v>1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4.5449999999999999</v>
      </c>
      <c r="AV16" s="7">
        <v>2.2730000000000001</v>
      </c>
      <c r="AW16" s="7">
        <v>29.55</v>
      </c>
      <c r="AX16" s="7">
        <v>52.27</v>
      </c>
      <c r="AY16" s="7">
        <v>9.0909999999999993</v>
      </c>
      <c r="AZ16" s="7">
        <v>2.2730000000000001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41</v>
      </c>
      <c r="BH16" s="7">
        <v>93.18</v>
      </c>
      <c r="BI16" s="7">
        <v>28</v>
      </c>
      <c r="BJ16" s="7">
        <v>63.64</v>
      </c>
      <c r="BK16" s="7">
        <v>1</v>
      </c>
      <c r="BL16" s="7">
        <v>2.2730000000000001</v>
      </c>
      <c r="BM16" s="7">
        <v>29.9</v>
      </c>
      <c r="BN16" s="7">
        <v>25.9</v>
      </c>
      <c r="BO16" s="7">
        <v>4.9000000000000004</v>
      </c>
    </row>
    <row r="17" spans="1:67" s="7" customFormat="1" ht="12" x14ac:dyDescent="0.2">
      <c r="A17" s="7" t="s">
        <v>202</v>
      </c>
      <c r="B17" s="7">
        <v>21</v>
      </c>
      <c r="C17" s="7">
        <v>4</v>
      </c>
      <c r="D17" s="7">
        <v>9</v>
      </c>
      <c r="E17" s="7">
        <v>3</v>
      </c>
      <c r="F17" s="7">
        <v>5</v>
      </c>
      <c r="G17" s="7">
        <v>0</v>
      </c>
      <c r="H17" s="7">
        <v>0</v>
      </c>
      <c r="I17" s="7">
        <v>20</v>
      </c>
      <c r="J17" s="7">
        <v>0</v>
      </c>
      <c r="K17" s="7">
        <v>1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95.24</v>
      </c>
      <c r="W17" s="7">
        <v>0</v>
      </c>
      <c r="X17" s="7">
        <v>4.7619999999999996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2</v>
      </c>
      <c r="AJ17" s="7">
        <v>4</v>
      </c>
      <c r="AK17" s="7">
        <v>12</v>
      </c>
      <c r="AL17" s="7">
        <v>3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9.5239999999999991</v>
      </c>
      <c r="AW17" s="7">
        <v>19.05</v>
      </c>
      <c r="AX17" s="7">
        <v>57.14</v>
      </c>
      <c r="AY17" s="7">
        <v>14.29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19</v>
      </c>
      <c r="BH17" s="7">
        <v>90.48</v>
      </c>
      <c r="BI17" s="7">
        <v>15</v>
      </c>
      <c r="BJ17" s="7">
        <v>71.430000000000007</v>
      </c>
      <c r="BK17" s="7">
        <v>0</v>
      </c>
      <c r="BL17" s="7">
        <v>0</v>
      </c>
      <c r="BM17" s="7">
        <v>30.5</v>
      </c>
      <c r="BN17" s="7">
        <v>26</v>
      </c>
      <c r="BO17" s="7">
        <v>4</v>
      </c>
    </row>
    <row r="18" spans="1:67" s="7" customFormat="1" ht="12" x14ac:dyDescent="0.2">
      <c r="A18" s="7" t="s">
        <v>204</v>
      </c>
      <c r="B18" s="7">
        <v>15</v>
      </c>
      <c r="C18" s="7">
        <v>4</v>
      </c>
      <c r="D18" s="7">
        <v>5</v>
      </c>
      <c r="E18" s="7">
        <v>1</v>
      </c>
      <c r="F18" s="7">
        <v>5</v>
      </c>
      <c r="G18" s="7">
        <v>0</v>
      </c>
      <c r="H18" s="7">
        <v>1</v>
      </c>
      <c r="I18" s="7">
        <v>12</v>
      </c>
      <c r="J18" s="7">
        <v>0</v>
      </c>
      <c r="K18" s="7">
        <v>2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6.6669999999999998</v>
      </c>
      <c r="V18" s="7">
        <v>80</v>
      </c>
      <c r="W18" s="7">
        <v>0</v>
      </c>
      <c r="X18" s="7">
        <v>13.33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1</v>
      </c>
      <c r="AJ18" s="7">
        <v>3</v>
      </c>
      <c r="AK18" s="7">
        <v>11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6.6669999999999998</v>
      </c>
      <c r="AW18" s="7">
        <v>20</v>
      </c>
      <c r="AX18" s="7">
        <v>73.33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14</v>
      </c>
      <c r="BH18" s="7">
        <v>93.33</v>
      </c>
      <c r="BI18" s="7">
        <v>11</v>
      </c>
      <c r="BJ18" s="7">
        <v>73.33</v>
      </c>
      <c r="BK18" s="7">
        <v>0</v>
      </c>
      <c r="BL18" s="7">
        <v>0</v>
      </c>
      <c r="BM18" s="7">
        <v>27.9</v>
      </c>
      <c r="BN18" s="7">
        <v>25.1</v>
      </c>
      <c r="BO18" s="7">
        <v>3.1</v>
      </c>
    </row>
    <row r="19" spans="1:67" s="7" customFormat="1" ht="12" x14ac:dyDescent="0.2">
      <c r="A19" s="7" t="s">
        <v>205</v>
      </c>
      <c r="B19" s="7">
        <v>20</v>
      </c>
      <c r="C19" s="7">
        <v>3</v>
      </c>
      <c r="D19" s="7">
        <v>3</v>
      </c>
      <c r="E19" s="7">
        <v>4</v>
      </c>
      <c r="F19" s="7">
        <v>10</v>
      </c>
      <c r="G19" s="7">
        <v>0</v>
      </c>
      <c r="H19" s="7">
        <v>0</v>
      </c>
      <c r="I19" s="7">
        <v>18</v>
      </c>
      <c r="J19" s="7">
        <v>0</v>
      </c>
      <c r="K19" s="7">
        <v>2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90</v>
      </c>
      <c r="W19" s="7">
        <v>0</v>
      </c>
      <c r="X19" s="7">
        <v>10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1</v>
      </c>
      <c r="AI19" s="7">
        <v>0</v>
      </c>
      <c r="AJ19" s="7">
        <v>6</v>
      </c>
      <c r="AK19" s="7">
        <v>9</v>
      </c>
      <c r="AL19" s="7">
        <v>4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5</v>
      </c>
      <c r="AV19" s="7">
        <v>0</v>
      </c>
      <c r="AW19" s="7">
        <v>30</v>
      </c>
      <c r="AX19" s="7">
        <v>45</v>
      </c>
      <c r="AY19" s="7">
        <v>20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19</v>
      </c>
      <c r="BH19" s="7">
        <v>95</v>
      </c>
      <c r="BI19" s="7">
        <v>13</v>
      </c>
      <c r="BJ19" s="7">
        <v>65</v>
      </c>
      <c r="BK19" s="7">
        <v>0</v>
      </c>
      <c r="BL19" s="7">
        <v>0</v>
      </c>
      <c r="BM19" s="7">
        <v>32.299999999999997</v>
      </c>
      <c r="BN19" s="7">
        <v>26.2</v>
      </c>
      <c r="BO19" s="7">
        <v>4.7</v>
      </c>
    </row>
    <row r="20" spans="1:67" s="7" customFormat="1" ht="12" x14ac:dyDescent="0.2">
      <c r="A20" s="7" t="s">
        <v>206</v>
      </c>
      <c r="B20" s="7">
        <v>29</v>
      </c>
      <c r="C20" s="7">
        <v>10</v>
      </c>
      <c r="D20" s="7">
        <v>9</v>
      </c>
      <c r="E20" s="7">
        <v>5</v>
      </c>
      <c r="F20" s="7">
        <v>5</v>
      </c>
      <c r="G20" s="7">
        <v>0</v>
      </c>
      <c r="H20" s="7">
        <v>1</v>
      </c>
      <c r="I20" s="7">
        <v>24</v>
      </c>
      <c r="J20" s="7">
        <v>0</v>
      </c>
      <c r="K20" s="7">
        <v>4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3.448</v>
      </c>
      <c r="V20" s="7">
        <v>82.76</v>
      </c>
      <c r="W20" s="7">
        <v>0</v>
      </c>
      <c r="X20" s="7">
        <v>13.79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1</v>
      </c>
      <c r="AJ20" s="7">
        <v>5</v>
      </c>
      <c r="AK20" s="7">
        <v>11</v>
      </c>
      <c r="AL20" s="7">
        <v>9</v>
      </c>
      <c r="AM20" s="7">
        <v>2</v>
      </c>
      <c r="AN20" s="7">
        <v>1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3.448</v>
      </c>
      <c r="AW20" s="7">
        <v>17.239999999999998</v>
      </c>
      <c r="AX20" s="7">
        <v>37.93</v>
      </c>
      <c r="AY20" s="7">
        <v>31.03</v>
      </c>
      <c r="AZ20" s="7">
        <v>6.8970000000000002</v>
      </c>
      <c r="BA20" s="7">
        <v>3.448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28</v>
      </c>
      <c r="BH20" s="7">
        <v>96.55</v>
      </c>
      <c r="BI20" s="7">
        <v>23</v>
      </c>
      <c r="BJ20" s="7">
        <v>79.31</v>
      </c>
      <c r="BK20" s="7">
        <v>3</v>
      </c>
      <c r="BL20" s="7">
        <v>10.34</v>
      </c>
      <c r="BM20" s="7">
        <v>34.6</v>
      </c>
      <c r="BN20" s="7">
        <v>28.8</v>
      </c>
      <c r="BO20" s="7">
        <v>5.3</v>
      </c>
    </row>
    <row r="21" spans="1:67" s="7" customFormat="1" ht="12" x14ac:dyDescent="0.2">
      <c r="A21" s="7" t="s">
        <v>207</v>
      </c>
      <c r="B21" s="7">
        <v>51</v>
      </c>
      <c r="C21" s="7">
        <v>12</v>
      </c>
      <c r="D21" s="7">
        <v>7</v>
      </c>
      <c r="E21" s="7">
        <v>17</v>
      </c>
      <c r="F21" s="7">
        <v>15</v>
      </c>
      <c r="G21" s="7">
        <v>0</v>
      </c>
      <c r="H21" s="7">
        <v>0</v>
      </c>
      <c r="I21" s="7">
        <v>44</v>
      </c>
      <c r="J21" s="7">
        <v>0</v>
      </c>
      <c r="K21" s="7">
        <v>6</v>
      </c>
      <c r="L21" s="7">
        <v>0</v>
      </c>
      <c r="M21" s="7">
        <v>1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86.27</v>
      </c>
      <c r="W21" s="7">
        <v>0</v>
      </c>
      <c r="X21" s="7">
        <v>11.76</v>
      </c>
      <c r="Y21" s="7">
        <v>0</v>
      </c>
      <c r="Z21" s="7">
        <v>1.9610000000000001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2</v>
      </c>
      <c r="AJ21" s="7">
        <v>16</v>
      </c>
      <c r="AK21" s="7">
        <v>27</v>
      </c>
      <c r="AL21" s="7">
        <v>6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3.9220000000000002</v>
      </c>
      <c r="AW21" s="7">
        <v>31.37</v>
      </c>
      <c r="AX21" s="7">
        <v>52.94</v>
      </c>
      <c r="AY21" s="7">
        <v>11.76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49</v>
      </c>
      <c r="BH21" s="7">
        <v>96.08</v>
      </c>
      <c r="BI21" s="7">
        <v>33</v>
      </c>
      <c r="BJ21" s="7">
        <v>64.709999999999994</v>
      </c>
      <c r="BK21" s="7">
        <v>0</v>
      </c>
      <c r="BL21" s="7">
        <v>0</v>
      </c>
      <c r="BM21" s="7">
        <v>29.4</v>
      </c>
      <c r="BN21" s="7">
        <v>26</v>
      </c>
      <c r="BO21" s="7">
        <v>3.7</v>
      </c>
    </row>
    <row r="22" spans="1:67" s="7" customFormat="1" ht="12" x14ac:dyDescent="0.2">
      <c r="A22" s="7" t="s">
        <v>208</v>
      </c>
      <c r="B22" s="7">
        <v>114</v>
      </c>
      <c r="C22" s="7">
        <v>15</v>
      </c>
      <c r="D22" s="7">
        <v>26</v>
      </c>
      <c r="E22" s="7">
        <v>31</v>
      </c>
      <c r="F22" s="7">
        <v>42</v>
      </c>
      <c r="G22" s="7">
        <v>7</v>
      </c>
      <c r="H22" s="7">
        <v>0</v>
      </c>
      <c r="I22" s="7">
        <v>94</v>
      </c>
      <c r="J22" s="7">
        <v>0</v>
      </c>
      <c r="K22" s="7">
        <v>12</v>
      </c>
      <c r="L22" s="7">
        <v>0</v>
      </c>
      <c r="M22" s="7">
        <v>0</v>
      </c>
      <c r="N22" s="7">
        <v>0</v>
      </c>
      <c r="O22" s="7">
        <v>1</v>
      </c>
      <c r="P22" s="7">
        <v>0</v>
      </c>
      <c r="Q22" s="7">
        <v>0</v>
      </c>
      <c r="R22" s="7">
        <v>0</v>
      </c>
      <c r="S22" s="7">
        <v>0</v>
      </c>
      <c r="T22" s="7">
        <v>6.14</v>
      </c>
      <c r="U22" s="7">
        <v>0</v>
      </c>
      <c r="V22" s="7">
        <v>82.46</v>
      </c>
      <c r="W22" s="7">
        <v>0</v>
      </c>
      <c r="X22" s="7">
        <v>10.53</v>
      </c>
      <c r="Y22" s="7">
        <v>0</v>
      </c>
      <c r="Z22" s="7">
        <v>0</v>
      </c>
      <c r="AA22" s="7">
        <v>0</v>
      </c>
      <c r="AB22" s="7">
        <v>0.877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4</v>
      </c>
      <c r="AI22" s="7">
        <v>6</v>
      </c>
      <c r="AJ22" s="7">
        <v>37</v>
      </c>
      <c r="AK22" s="7">
        <v>50</v>
      </c>
      <c r="AL22" s="7">
        <v>15</v>
      </c>
      <c r="AM22" s="7">
        <v>2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3.5089999999999999</v>
      </c>
      <c r="AV22" s="7">
        <v>5.2629999999999999</v>
      </c>
      <c r="AW22" s="7">
        <v>32.46</v>
      </c>
      <c r="AX22" s="7">
        <v>43.86</v>
      </c>
      <c r="AY22" s="7">
        <v>13.16</v>
      </c>
      <c r="AZ22" s="7">
        <v>1.754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104</v>
      </c>
      <c r="BH22" s="7">
        <v>91.23</v>
      </c>
      <c r="BI22" s="7">
        <v>67</v>
      </c>
      <c r="BJ22" s="7">
        <v>58.77</v>
      </c>
      <c r="BK22" s="7">
        <v>2</v>
      </c>
      <c r="BL22" s="7">
        <v>1.754</v>
      </c>
      <c r="BM22" s="7">
        <v>30</v>
      </c>
      <c r="BN22" s="7">
        <v>25.5</v>
      </c>
      <c r="BO22" s="7">
        <v>4.5999999999999996</v>
      </c>
    </row>
    <row r="23" spans="1:67" s="7" customFormat="1" ht="12" x14ac:dyDescent="0.2">
      <c r="A23" s="7" t="s">
        <v>209</v>
      </c>
      <c r="B23" s="7">
        <v>163</v>
      </c>
      <c r="C23" s="7">
        <v>30</v>
      </c>
      <c r="D23" s="7">
        <v>33</v>
      </c>
      <c r="E23" s="7">
        <v>47</v>
      </c>
      <c r="F23" s="7">
        <v>53</v>
      </c>
      <c r="G23" s="7">
        <v>6</v>
      </c>
      <c r="H23" s="7">
        <v>2</v>
      </c>
      <c r="I23" s="7">
        <v>134</v>
      </c>
      <c r="J23" s="7">
        <v>0</v>
      </c>
      <c r="K23" s="7">
        <v>15</v>
      </c>
      <c r="L23" s="7">
        <v>2</v>
      </c>
      <c r="M23" s="7">
        <v>4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3.681</v>
      </c>
      <c r="U23" s="7">
        <v>1.2270000000000001</v>
      </c>
      <c r="V23" s="7">
        <v>82.21</v>
      </c>
      <c r="W23" s="7">
        <v>0</v>
      </c>
      <c r="X23" s="7">
        <v>9.202</v>
      </c>
      <c r="Y23" s="7">
        <v>1.2270000000000001</v>
      </c>
      <c r="Z23" s="7">
        <v>2.4540000000000002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1</v>
      </c>
      <c r="AI23" s="7">
        <v>15</v>
      </c>
      <c r="AJ23" s="7">
        <v>66</v>
      </c>
      <c r="AK23" s="7">
        <v>64</v>
      </c>
      <c r="AL23" s="7">
        <v>15</v>
      </c>
      <c r="AM23" s="7">
        <v>2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0.61299999999999999</v>
      </c>
      <c r="AV23" s="7">
        <v>9.202</v>
      </c>
      <c r="AW23" s="7">
        <v>40.49</v>
      </c>
      <c r="AX23" s="7">
        <v>39.26</v>
      </c>
      <c r="AY23" s="7">
        <v>9.202</v>
      </c>
      <c r="AZ23" s="7">
        <v>1.2270000000000001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147</v>
      </c>
      <c r="BH23" s="7">
        <v>90.18</v>
      </c>
      <c r="BI23" s="7">
        <v>81</v>
      </c>
      <c r="BJ23" s="7">
        <v>49.69</v>
      </c>
      <c r="BK23" s="7">
        <v>2</v>
      </c>
      <c r="BL23" s="7">
        <v>1.2270000000000001</v>
      </c>
      <c r="BM23" s="7">
        <v>28.6</v>
      </c>
      <c r="BN23" s="7">
        <v>25</v>
      </c>
      <c r="BO23" s="7">
        <v>4.0999999999999996</v>
      </c>
    </row>
    <row r="24" spans="1:67" s="7" customFormat="1" ht="12" x14ac:dyDescent="0.2">
      <c r="A24" s="7" t="s">
        <v>210</v>
      </c>
      <c r="B24" s="7">
        <v>277</v>
      </c>
      <c r="C24" s="7">
        <v>66</v>
      </c>
      <c r="D24" s="7">
        <v>63</v>
      </c>
      <c r="E24" s="7">
        <v>78</v>
      </c>
      <c r="F24" s="7">
        <v>70</v>
      </c>
      <c r="G24" s="7">
        <v>13</v>
      </c>
      <c r="H24" s="7">
        <v>0</v>
      </c>
      <c r="I24" s="7">
        <v>243</v>
      </c>
      <c r="J24" s="7">
        <v>0</v>
      </c>
      <c r="K24" s="7">
        <v>14</v>
      </c>
      <c r="L24" s="7">
        <v>1</v>
      </c>
      <c r="M24" s="7">
        <v>4</v>
      </c>
      <c r="N24" s="7">
        <v>0</v>
      </c>
      <c r="O24" s="7">
        <v>0</v>
      </c>
      <c r="P24" s="7">
        <v>0</v>
      </c>
      <c r="Q24" s="7">
        <v>2</v>
      </c>
      <c r="R24" s="7">
        <v>0</v>
      </c>
      <c r="S24" s="7">
        <v>0</v>
      </c>
      <c r="T24" s="7">
        <v>4.6929999999999996</v>
      </c>
      <c r="U24" s="7">
        <v>0</v>
      </c>
      <c r="V24" s="7">
        <v>87.73</v>
      </c>
      <c r="W24" s="7">
        <v>0</v>
      </c>
      <c r="X24" s="7">
        <v>5.0540000000000003</v>
      </c>
      <c r="Y24" s="7">
        <v>0.36099999999999999</v>
      </c>
      <c r="Z24" s="7">
        <v>1.444</v>
      </c>
      <c r="AA24" s="7">
        <v>0</v>
      </c>
      <c r="AB24" s="7">
        <v>0</v>
      </c>
      <c r="AC24" s="7">
        <v>0</v>
      </c>
      <c r="AD24" s="7">
        <v>0.72199999999999998</v>
      </c>
      <c r="AE24" s="7">
        <v>0</v>
      </c>
      <c r="AF24" s="7">
        <v>0</v>
      </c>
      <c r="AG24" s="7">
        <v>1</v>
      </c>
      <c r="AH24" s="7">
        <v>10</v>
      </c>
      <c r="AI24" s="7">
        <v>46</v>
      </c>
      <c r="AJ24" s="7">
        <v>131</v>
      </c>
      <c r="AK24" s="7">
        <v>81</v>
      </c>
      <c r="AL24" s="7">
        <v>8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0.36099999999999999</v>
      </c>
      <c r="AU24" s="7">
        <v>3.61</v>
      </c>
      <c r="AV24" s="7">
        <v>16.61</v>
      </c>
      <c r="AW24" s="7">
        <v>47.29</v>
      </c>
      <c r="AX24" s="7">
        <v>29.24</v>
      </c>
      <c r="AY24" s="7">
        <v>2.8879999999999999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220</v>
      </c>
      <c r="BH24" s="7">
        <v>79.42</v>
      </c>
      <c r="BI24" s="7">
        <v>89</v>
      </c>
      <c r="BJ24" s="7">
        <v>32.130000000000003</v>
      </c>
      <c r="BK24" s="7">
        <v>0</v>
      </c>
      <c r="BL24" s="7">
        <v>0</v>
      </c>
      <c r="BM24" s="7">
        <v>26.7</v>
      </c>
      <c r="BN24" s="7">
        <v>22.9</v>
      </c>
      <c r="BO24" s="7">
        <v>4.0999999999999996</v>
      </c>
    </row>
    <row r="25" spans="1:67" s="7" customFormat="1" ht="12" x14ac:dyDescent="0.2">
      <c r="A25" s="7" t="s">
        <v>211</v>
      </c>
      <c r="B25" s="7">
        <v>279</v>
      </c>
      <c r="C25" s="7">
        <v>62</v>
      </c>
      <c r="D25" s="7">
        <v>73</v>
      </c>
      <c r="E25" s="7">
        <v>84</v>
      </c>
      <c r="F25" s="7">
        <v>60</v>
      </c>
      <c r="G25" s="7">
        <v>11</v>
      </c>
      <c r="H25" s="7">
        <v>3</v>
      </c>
      <c r="I25" s="7">
        <v>237</v>
      </c>
      <c r="J25" s="7">
        <v>1</v>
      </c>
      <c r="K25" s="7">
        <v>21</v>
      </c>
      <c r="L25" s="7">
        <v>0</v>
      </c>
      <c r="M25" s="7">
        <v>2</v>
      </c>
      <c r="N25" s="7">
        <v>0</v>
      </c>
      <c r="O25" s="7">
        <v>0</v>
      </c>
      <c r="P25" s="7">
        <v>0</v>
      </c>
      <c r="Q25" s="7">
        <v>3</v>
      </c>
      <c r="R25" s="7">
        <v>1</v>
      </c>
      <c r="S25" s="7">
        <v>0</v>
      </c>
      <c r="T25" s="7">
        <v>3.9430000000000001</v>
      </c>
      <c r="U25" s="7">
        <v>1.075</v>
      </c>
      <c r="V25" s="7">
        <v>84.95</v>
      </c>
      <c r="W25" s="7">
        <v>0.35799999999999998</v>
      </c>
      <c r="X25" s="7">
        <v>7.5270000000000001</v>
      </c>
      <c r="Y25" s="7">
        <v>0</v>
      </c>
      <c r="Z25" s="7">
        <v>0.71699999999999997</v>
      </c>
      <c r="AA25" s="7">
        <v>0</v>
      </c>
      <c r="AB25" s="7">
        <v>0</v>
      </c>
      <c r="AC25" s="7">
        <v>0</v>
      </c>
      <c r="AD25" s="7">
        <v>1.075</v>
      </c>
      <c r="AE25" s="7">
        <v>0.35799999999999998</v>
      </c>
      <c r="AF25" s="7">
        <v>0</v>
      </c>
      <c r="AG25" s="7">
        <v>8</v>
      </c>
      <c r="AH25" s="7">
        <v>4</v>
      </c>
      <c r="AI25" s="7">
        <v>22</v>
      </c>
      <c r="AJ25" s="7">
        <v>164</v>
      </c>
      <c r="AK25" s="7">
        <v>68</v>
      </c>
      <c r="AL25" s="7">
        <v>12</v>
      </c>
      <c r="AM25" s="7">
        <v>1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2.867</v>
      </c>
      <c r="AU25" s="7">
        <v>1.4339999999999999</v>
      </c>
      <c r="AV25" s="7">
        <v>7.8849999999999998</v>
      </c>
      <c r="AW25" s="7">
        <v>58.78</v>
      </c>
      <c r="AX25" s="7">
        <v>24.37</v>
      </c>
      <c r="AY25" s="7">
        <v>4.3010000000000002</v>
      </c>
      <c r="AZ25" s="7">
        <v>0.35799999999999998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245</v>
      </c>
      <c r="BH25" s="7">
        <v>87.81</v>
      </c>
      <c r="BI25" s="7">
        <v>81</v>
      </c>
      <c r="BJ25" s="7">
        <v>29.03</v>
      </c>
      <c r="BK25" s="7">
        <v>1</v>
      </c>
      <c r="BL25" s="7">
        <v>0.35799999999999998</v>
      </c>
      <c r="BM25" s="7">
        <v>27</v>
      </c>
      <c r="BN25" s="7">
        <v>23.3</v>
      </c>
      <c r="BO25" s="7">
        <v>4.2</v>
      </c>
    </row>
    <row r="26" spans="1:67" s="7" customFormat="1" ht="12" x14ac:dyDescent="0.2">
      <c r="A26" s="7" t="s">
        <v>212</v>
      </c>
      <c r="B26" s="7">
        <v>270</v>
      </c>
      <c r="C26" s="7">
        <v>70</v>
      </c>
      <c r="D26" s="7">
        <v>76</v>
      </c>
      <c r="E26" s="7">
        <v>72</v>
      </c>
      <c r="F26" s="7">
        <v>52</v>
      </c>
      <c r="G26" s="7">
        <v>8</v>
      </c>
      <c r="H26" s="7">
        <v>5</v>
      </c>
      <c r="I26" s="7">
        <v>241</v>
      </c>
      <c r="J26" s="7">
        <v>1</v>
      </c>
      <c r="K26" s="7">
        <v>13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1</v>
      </c>
      <c r="R26" s="7">
        <v>1</v>
      </c>
      <c r="S26" s="7">
        <v>0</v>
      </c>
      <c r="T26" s="7">
        <v>2.9630000000000001</v>
      </c>
      <c r="U26" s="7">
        <v>1.8520000000000001</v>
      </c>
      <c r="V26" s="7">
        <v>89.26</v>
      </c>
      <c r="W26" s="7">
        <v>0.37</v>
      </c>
      <c r="X26" s="7">
        <v>4.8150000000000004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0.37</v>
      </c>
      <c r="AE26" s="7">
        <v>0.37</v>
      </c>
      <c r="AF26" s="7">
        <v>0</v>
      </c>
      <c r="AG26" s="7">
        <v>1</v>
      </c>
      <c r="AH26" s="7">
        <v>4</v>
      </c>
      <c r="AI26" s="7">
        <v>37</v>
      </c>
      <c r="AJ26" s="7">
        <v>132</v>
      </c>
      <c r="AK26" s="7">
        <v>84</v>
      </c>
      <c r="AL26" s="7">
        <v>10</v>
      </c>
      <c r="AM26" s="7">
        <v>2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0.37</v>
      </c>
      <c r="AU26" s="7">
        <v>1.4810000000000001</v>
      </c>
      <c r="AV26" s="7">
        <v>13.7</v>
      </c>
      <c r="AW26" s="7">
        <v>48.89</v>
      </c>
      <c r="AX26" s="7">
        <v>31.11</v>
      </c>
      <c r="AY26" s="7">
        <v>3.7040000000000002</v>
      </c>
      <c r="AZ26" s="7">
        <v>0.74099999999999999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228</v>
      </c>
      <c r="BH26" s="7">
        <v>84.44</v>
      </c>
      <c r="BI26" s="7">
        <v>96</v>
      </c>
      <c r="BJ26" s="7">
        <v>35.56</v>
      </c>
      <c r="BK26" s="7">
        <v>2</v>
      </c>
      <c r="BL26" s="7">
        <v>0.74099999999999999</v>
      </c>
      <c r="BM26" s="7">
        <v>27.6</v>
      </c>
      <c r="BN26" s="7">
        <v>23.7</v>
      </c>
      <c r="BO26" s="7">
        <v>4</v>
      </c>
    </row>
    <row r="27" spans="1:67" s="7" customFormat="1" ht="12" x14ac:dyDescent="0.2">
      <c r="A27" s="7" t="s">
        <v>213</v>
      </c>
      <c r="B27" s="7">
        <v>259</v>
      </c>
      <c r="C27" s="7">
        <v>84</v>
      </c>
      <c r="D27" s="7">
        <v>54</v>
      </c>
      <c r="E27" s="7">
        <v>61</v>
      </c>
      <c r="F27" s="7">
        <v>60</v>
      </c>
      <c r="G27" s="7">
        <v>6</v>
      </c>
      <c r="H27" s="7">
        <v>7</v>
      </c>
      <c r="I27" s="7">
        <v>227</v>
      </c>
      <c r="J27" s="7">
        <v>0</v>
      </c>
      <c r="K27" s="7">
        <v>17</v>
      </c>
      <c r="L27" s="7">
        <v>0</v>
      </c>
      <c r="M27" s="7">
        <v>2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2.3170000000000002</v>
      </c>
      <c r="U27" s="7">
        <v>2.7029999999999998</v>
      </c>
      <c r="V27" s="7">
        <v>87.64</v>
      </c>
      <c r="W27" s="7">
        <v>0</v>
      </c>
      <c r="X27" s="7">
        <v>6.5640000000000001</v>
      </c>
      <c r="Y27" s="7">
        <v>0</v>
      </c>
      <c r="Z27" s="7">
        <v>0.77200000000000002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1</v>
      </c>
      <c r="AI27" s="7">
        <v>22</v>
      </c>
      <c r="AJ27" s="7">
        <v>122</v>
      </c>
      <c r="AK27" s="7">
        <v>98</v>
      </c>
      <c r="AL27" s="7">
        <v>13</v>
      </c>
      <c r="AM27" s="7">
        <v>3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0.38600000000000001</v>
      </c>
      <c r="AV27" s="7">
        <v>8.4939999999999998</v>
      </c>
      <c r="AW27" s="7">
        <v>47.1</v>
      </c>
      <c r="AX27" s="7">
        <v>37.840000000000003</v>
      </c>
      <c r="AY27" s="7">
        <v>5.0190000000000001</v>
      </c>
      <c r="AZ27" s="7">
        <v>1.1579999999999999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236</v>
      </c>
      <c r="BH27" s="7">
        <v>91.12</v>
      </c>
      <c r="BI27" s="7">
        <v>114</v>
      </c>
      <c r="BJ27" s="7">
        <v>44.02</v>
      </c>
      <c r="BK27" s="7">
        <v>3</v>
      </c>
      <c r="BL27" s="7">
        <v>1.1579999999999999</v>
      </c>
      <c r="BM27" s="7">
        <v>28</v>
      </c>
      <c r="BN27" s="7">
        <v>24.6</v>
      </c>
      <c r="BO27" s="7">
        <v>3.7</v>
      </c>
    </row>
    <row r="28" spans="1:67" s="7" customFormat="1" ht="12" x14ac:dyDescent="0.2">
      <c r="A28" s="7" t="s">
        <v>214</v>
      </c>
      <c r="B28" s="7">
        <v>258</v>
      </c>
      <c r="C28" s="7">
        <v>62</v>
      </c>
      <c r="D28" s="7">
        <v>75</v>
      </c>
      <c r="E28" s="7">
        <v>52</v>
      </c>
      <c r="F28" s="7">
        <v>69</v>
      </c>
      <c r="G28" s="7">
        <v>5</v>
      </c>
      <c r="H28" s="7">
        <v>2</v>
      </c>
      <c r="I28" s="7">
        <v>236</v>
      </c>
      <c r="J28" s="7">
        <v>2</v>
      </c>
      <c r="K28" s="7">
        <v>11</v>
      </c>
      <c r="L28" s="7">
        <v>2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1.9379999999999999</v>
      </c>
      <c r="U28" s="7">
        <v>0.77500000000000002</v>
      </c>
      <c r="V28" s="7">
        <v>91.47</v>
      </c>
      <c r="W28" s="7">
        <v>0.77500000000000002</v>
      </c>
      <c r="X28" s="7">
        <v>4.2640000000000002</v>
      </c>
      <c r="Y28" s="7">
        <v>0.77500000000000002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3</v>
      </c>
      <c r="AH28" s="7">
        <v>3</v>
      </c>
      <c r="AI28" s="7">
        <v>19</v>
      </c>
      <c r="AJ28" s="7">
        <v>150</v>
      </c>
      <c r="AK28" s="7">
        <v>72</v>
      </c>
      <c r="AL28" s="7">
        <v>11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1.163</v>
      </c>
      <c r="AU28" s="7">
        <v>1.163</v>
      </c>
      <c r="AV28" s="7">
        <v>7.3639999999999999</v>
      </c>
      <c r="AW28" s="7">
        <v>58.14</v>
      </c>
      <c r="AX28" s="7">
        <v>27.91</v>
      </c>
      <c r="AY28" s="7">
        <v>4.2640000000000002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233</v>
      </c>
      <c r="BH28" s="7">
        <v>90.31</v>
      </c>
      <c r="BI28" s="7">
        <v>83</v>
      </c>
      <c r="BJ28" s="7">
        <v>32.17</v>
      </c>
      <c r="BK28" s="7">
        <v>0</v>
      </c>
      <c r="BL28" s="7">
        <v>0</v>
      </c>
      <c r="BM28" s="7">
        <v>27</v>
      </c>
      <c r="BN28" s="7">
        <v>23.7</v>
      </c>
      <c r="BO28" s="7">
        <v>3.9</v>
      </c>
    </row>
    <row r="29" spans="1:67" s="7" customFormat="1" ht="12" x14ac:dyDescent="0.2">
      <c r="A29" s="7" t="s">
        <v>215</v>
      </c>
      <c r="B29" s="7">
        <v>261</v>
      </c>
      <c r="C29" s="7">
        <v>71</v>
      </c>
      <c r="D29" s="7">
        <v>65</v>
      </c>
      <c r="E29" s="7">
        <v>74</v>
      </c>
      <c r="F29" s="7">
        <v>51</v>
      </c>
      <c r="G29" s="7">
        <v>6</v>
      </c>
      <c r="H29" s="7">
        <v>5</v>
      </c>
      <c r="I29" s="7">
        <v>237</v>
      </c>
      <c r="J29" s="7">
        <v>0</v>
      </c>
      <c r="K29" s="7">
        <v>12</v>
      </c>
      <c r="L29" s="7">
        <v>0</v>
      </c>
      <c r="M29" s="7">
        <v>1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2.2989999999999999</v>
      </c>
      <c r="U29" s="7">
        <v>1.9159999999999999</v>
      </c>
      <c r="V29" s="7">
        <v>90.8</v>
      </c>
      <c r="W29" s="7">
        <v>0</v>
      </c>
      <c r="X29" s="7">
        <v>4.5979999999999999</v>
      </c>
      <c r="Y29" s="7">
        <v>0</v>
      </c>
      <c r="Z29" s="7">
        <v>0.38300000000000001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4</v>
      </c>
      <c r="AI29" s="7">
        <v>23</v>
      </c>
      <c r="AJ29" s="7">
        <v>159</v>
      </c>
      <c r="AK29" s="7">
        <v>69</v>
      </c>
      <c r="AL29" s="7">
        <v>5</v>
      </c>
      <c r="AM29" s="7">
        <v>1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1.5329999999999999</v>
      </c>
      <c r="AV29" s="7">
        <v>8.8119999999999994</v>
      </c>
      <c r="AW29" s="7">
        <v>60.92</v>
      </c>
      <c r="AX29" s="7">
        <v>26.44</v>
      </c>
      <c r="AY29" s="7">
        <v>1.9159999999999999</v>
      </c>
      <c r="AZ29" s="7">
        <v>0.38300000000000001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234</v>
      </c>
      <c r="BH29" s="7">
        <v>89.66</v>
      </c>
      <c r="BI29" s="7">
        <v>75</v>
      </c>
      <c r="BJ29" s="7">
        <v>28.74</v>
      </c>
      <c r="BK29" s="7">
        <v>1</v>
      </c>
      <c r="BL29" s="7">
        <v>0.38300000000000001</v>
      </c>
      <c r="BM29" s="7">
        <v>26.5</v>
      </c>
      <c r="BN29" s="7">
        <v>23.6</v>
      </c>
      <c r="BO29" s="7">
        <v>3.2</v>
      </c>
    </row>
    <row r="30" spans="1:67" s="7" customFormat="1" ht="12" x14ac:dyDescent="0.2">
      <c r="A30" s="7" t="s">
        <v>216</v>
      </c>
      <c r="B30" s="7">
        <v>250</v>
      </c>
      <c r="C30" s="7">
        <v>50</v>
      </c>
      <c r="D30" s="7">
        <v>68</v>
      </c>
      <c r="E30" s="7">
        <v>63</v>
      </c>
      <c r="F30" s="7">
        <v>69</v>
      </c>
      <c r="G30" s="7">
        <v>4</v>
      </c>
      <c r="H30" s="7">
        <v>4</v>
      </c>
      <c r="I30" s="7">
        <v>228</v>
      </c>
      <c r="J30" s="7">
        <v>0</v>
      </c>
      <c r="K30" s="7">
        <v>12</v>
      </c>
      <c r="L30" s="7">
        <v>0</v>
      </c>
      <c r="M30" s="7">
        <v>2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1.6</v>
      </c>
      <c r="U30" s="7">
        <v>1.6</v>
      </c>
      <c r="V30" s="7">
        <v>91.2</v>
      </c>
      <c r="W30" s="7">
        <v>0</v>
      </c>
      <c r="X30" s="7">
        <v>4.8</v>
      </c>
      <c r="Y30" s="7">
        <v>0</v>
      </c>
      <c r="Z30" s="7">
        <v>0.8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6</v>
      </c>
      <c r="AI30" s="7">
        <v>18</v>
      </c>
      <c r="AJ30" s="7">
        <v>136</v>
      </c>
      <c r="AK30" s="7">
        <v>79</v>
      </c>
      <c r="AL30" s="7">
        <v>10</v>
      </c>
      <c r="AM30" s="7">
        <v>1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2.4</v>
      </c>
      <c r="AV30" s="7">
        <v>7.2</v>
      </c>
      <c r="AW30" s="7">
        <v>54.4</v>
      </c>
      <c r="AX30" s="7">
        <v>31.6</v>
      </c>
      <c r="AY30" s="7">
        <v>4</v>
      </c>
      <c r="AZ30" s="7">
        <v>0.4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226</v>
      </c>
      <c r="BH30" s="7">
        <v>90.4</v>
      </c>
      <c r="BI30" s="7">
        <v>90</v>
      </c>
      <c r="BJ30" s="7">
        <v>36</v>
      </c>
      <c r="BK30" s="7">
        <v>1</v>
      </c>
      <c r="BL30" s="7">
        <v>0.4</v>
      </c>
      <c r="BM30" s="7">
        <v>27</v>
      </c>
      <c r="BN30" s="7">
        <v>24</v>
      </c>
      <c r="BO30" s="7">
        <v>3.6</v>
      </c>
    </row>
    <row r="31" spans="1:67" s="7" customFormat="1" ht="12" x14ac:dyDescent="0.2">
      <c r="A31" s="7" t="s">
        <v>217</v>
      </c>
      <c r="B31" s="7">
        <v>234</v>
      </c>
      <c r="C31" s="7">
        <v>52</v>
      </c>
      <c r="D31" s="7">
        <v>51</v>
      </c>
      <c r="E31" s="7">
        <v>61</v>
      </c>
      <c r="F31" s="7">
        <v>70</v>
      </c>
      <c r="G31" s="7">
        <v>4</v>
      </c>
      <c r="H31" s="7">
        <v>2</v>
      </c>
      <c r="I31" s="7">
        <v>211</v>
      </c>
      <c r="J31" s="7">
        <v>2</v>
      </c>
      <c r="K31" s="7">
        <v>13</v>
      </c>
      <c r="L31" s="7">
        <v>2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1.7090000000000001</v>
      </c>
      <c r="U31" s="7">
        <v>0.85499999999999998</v>
      </c>
      <c r="V31" s="7">
        <v>90.17</v>
      </c>
      <c r="W31" s="7">
        <v>0.85499999999999998</v>
      </c>
      <c r="X31" s="7">
        <v>5.556</v>
      </c>
      <c r="Y31" s="7">
        <v>0.85499999999999998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5</v>
      </c>
      <c r="AI31" s="7">
        <v>19</v>
      </c>
      <c r="AJ31" s="7">
        <v>123</v>
      </c>
      <c r="AK31" s="7">
        <v>79</v>
      </c>
      <c r="AL31" s="7">
        <v>8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2.137</v>
      </c>
      <c r="AV31" s="7">
        <v>8.1199999999999992</v>
      </c>
      <c r="AW31" s="7">
        <v>52.56</v>
      </c>
      <c r="AX31" s="7">
        <v>33.76</v>
      </c>
      <c r="AY31" s="7">
        <v>3.419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210</v>
      </c>
      <c r="BH31" s="7">
        <v>89.74</v>
      </c>
      <c r="BI31" s="7">
        <v>87</v>
      </c>
      <c r="BJ31" s="7">
        <v>37.18</v>
      </c>
      <c r="BK31" s="7">
        <v>0</v>
      </c>
      <c r="BL31" s="7">
        <v>0</v>
      </c>
      <c r="BM31" s="7">
        <v>27.2</v>
      </c>
      <c r="BN31" s="7">
        <v>23.9</v>
      </c>
      <c r="BO31" s="7">
        <v>3.5</v>
      </c>
    </row>
    <row r="32" spans="1:67" s="7" customFormat="1" ht="12" x14ac:dyDescent="0.2">
      <c r="A32" s="7" t="s">
        <v>218</v>
      </c>
      <c r="B32" s="7">
        <v>232</v>
      </c>
      <c r="C32" s="7">
        <v>61</v>
      </c>
      <c r="D32" s="7">
        <v>58</v>
      </c>
      <c r="E32" s="7">
        <v>52</v>
      </c>
      <c r="F32" s="7">
        <v>61</v>
      </c>
      <c r="G32" s="7">
        <v>0</v>
      </c>
      <c r="H32" s="7">
        <v>5</v>
      </c>
      <c r="I32" s="7">
        <v>210</v>
      </c>
      <c r="J32" s="7">
        <v>1</v>
      </c>
      <c r="K32" s="7">
        <v>15</v>
      </c>
      <c r="L32" s="7">
        <v>1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2.1549999999999998</v>
      </c>
      <c r="V32" s="7">
        <v>90.52</v>
      </c>
      <c r="W32" s="7">
        <v>0.43099999999999999</v>
      </c>
      <c r="X32" s="7">
        <v>6.4660000000000002</v>
      </c>
      <c r="Y32" s="7">
        <v>0.43099999999999999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1</v>
      </c>
      <c r="AH32" s="7">
        <v>5</v>
      </c>
      <c r="AI32" s="7">
        <v>15</v>
      </c>
      <c r="AJ32" s="7">
        <v>128</v>
      </c>
      <c r="AK32" s="7">
        <v>70</v>
      </c>
      <c r="AL32" s="7">
        <v>10</v>
      </c>
      <c r="AM32" s="7">
        <v>3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0.43099999999999999</v>
      </c>
      <c r="AU32" s="7">
        <v>2.1549999999999998</v>
      </c>
      <c r="AV32" s="7">
        <v>6.4660000000000002</v>
      </c>
      <c r="AW32" s="7">
        <v>55.17</v>
      </c>
      <c r="AX32" s="7">
        <v>30.17</v>
      </c>
      <c r="AY32" s="7">
        <v>4.3099999999999996</v>
      </c>
      <c r="AZ32" s="7">
        <v>1.2929999999999999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211</v>
      </c>
      <c r="BH32" s="7">
        <v>90.95</v>
      </c>
      <c r="BI32" s="7">
        <v>83</v>
      </c>
      <c r="BJ32" s="7">
        <v>35.78</v>
      </c>
      <c r="BK32" s="7">
        <v>3</v>
      </c>
      <c r="BL32" s="7">
        <v>1.2929999999999999</v>
      </c>
      <c r="BM32" s="7">
        <v>27.3</v>
      </c>
      <c r="BN32" s="7">
        <v>24</v>
      </c>
      <c r="BO32" s="7">
        <v>4</v>
      </c>
    </row>
    <row r="33" spans="1:67" s="7" customFormat="1" ht="12" x14ac:dyDescent="0.2">
      <c r="A33" s="7" t="s">
        <v>219</v>
      </c>
      <c r="B33" s="7">
        <v>198</v>
      </c>
      <c r="C33" s="7">
        <v>43</v>
      </c>
      <c r="D33" s="7">
        <v>57</v>
      </c>
      <c r="E33" s="7">
        <v>52</v>
      </c>
      <c r="F33" s="7">
        <v>46</v>
      </c>
      <c r="G33" s="7">
        <v>3</v>
      </c>
      <c r="H33" s="7">
        <v>9</v>
      </c>
      <c r="I33" s="7">
        <v>172</v>
      </c>
      <c r="J33" s="7">
        <v>0</v>
      </c>
      <c r="K33" s="7">
        <v>10</v>
      </c>
      <c r="L33" s="7">
        <v>4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1.5149999999999999</v>
      </c>
      <c r="U33" s="7">
        <v>4.5449999999999999</v>
      </c>
      <c r="V33" s="7">
        <v>86.87</v>
      </c>
      <c r="W33" s="7">
        <v>0</v>
      </c>
      <c r="X33" s="7">
        <v>5.0510000000000002</v>
      </c>
      <c r="Y33" s="7">
        <v>2.02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1</v>
      </c>
      <c r="AH33" s="7">
        <v>0</v>
      </c>
      <c r="AI33" s="7">
        <v>21</v>
      </c>
      <c r="AJ33" s="7">
        <v>105</v>
      </c>
      <c r="AK33" s="7">
        <v>66</v>
      </c>
      <c r="AL33" s="7">
        <v>4</v>
      </c>
      <c r="AM33" s="7">
        <v>1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0.505</v>
      </c>
      <c r="AU33" s="7">
        <v>0</v>
      </c>
      <c r="AV33" s="7">
        <v>10.61</v>
      </c>
      <c r="AW33" s="7">
        <v>53.03</v>
      </c>
      <c r="AX33" s="7">
        <v>33.33</v>
      </c>
      <c r="AY33" s="7">
        <v>2.02</v>
      </c>
      <c r="AZ33" s="7">
        <v>0.505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176</v>
      </c>
      <c r="BH33" s="7">
        <v>88.89</v>
      </c>
      <c r="BI33" s="7">
        <v>71</v>
      </c>
      <c r="BJ33" s="7">
        <v>35.86</v>
      </c>
      <c r="BK33" s="7">
        <v>1</v>
      </c>
      <c r="BL33" s="7">
        <v>0.505</v>
      </c>
      <c r="BM33" s="7">
        <v>26.8</v>
      </c>
      <c r="BN33" s="7">
        <v>23.7</v>
      </c>
      <c r="BO33" s="7">
        <v>3.4</v>
      </c>
    </row>
    <row r="34" spans="1:67" s="7" customFormat="1" ht="12" x14ac:dyDescent="0.2">
      <c r="A34" s="7" t="s">
        <v>220</v>
      </c>
      <c r="B34" s="7">
        <v>169</v>
      </c>
      <c r="C34" s="7">
        <v>43</v>
      </c>
      <c r="D34" s="7">
        <v>35</v>
      </c>
      <c r="E34" s="7">
        <v>44</v>
      </c>
      <c r="F34" s="7">
        <v>47</v>
      </c>
      <c r="G34" s="7">
        <v>1</v>
      </c>
      <c r="H34" s="7">
        <v>6</v>
      </c>
      <c r="I34" s="7">
        <v>152</v>
      </c>
      <c r="J34" s="7">
        <v>0</v>
      </c>
      <c r="K34" s="7">
        <v>7</v>
      </c>
      <c r="L34" s="7">
        <v>2</v>
      </c>
      <c r="M34" s="7">
        <v>1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0.59199999999999997</v>
      </c>
      <c r="U34" s="7">
        <v>3.55</v>
      </c>
      <c r="V34" s="7">
        <v>89.94</v>
      </c>
      <c r="W34" s="7">
        <v>0</v>
      </c>
      <c r="X34" s="7">
        <v>4.1420000000000003</v>
      </c>
      <c r="Y34" s="7">
        <v>1.1830000000000001</v>
      </c>
      <c r="Z34" s="7">
        <v>0.59199999999999997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12</v>
      </c>
      <c r="AJ34" s="7">
        <v>88</v>
      </c>
      <c r="AK34" s="7">
        <v>64</v>
      </c>
      <c r="AL34" s="7">
        <v>4</v>
      </c>
      <c r="AM34" s="7">
        <v>1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7.101</v>
      </c>
      <c r="AW34" s="7">
        <v>52.07</v>
      </c>
      <c r="AX34" s="7">
        <v>37.869999999999997</v>
      </c>
      <c r="AY34" s="7">
        <v>2.367</v>
      </c>
      <c r="AZ34" s="7">
        <v>0.59199999999999997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157</v>
      </c>
      <c r="BH34" s="7">
        <v>92.9</v>
      </c>
      <c r="BI34" s="7">
        <v>69</v>
      </c>
      <c r="BJ34" s="7">
        <v>40.83</v>
      </c>
      <c r="BK34" s="7">
        <v>1</v>
      </c>
      <c r="BL34" s="7">
        <v>0.59199999999999997</v>
      </c>
      <c r="BM34" s="7">
        <v>27.3</v>
      </c>
      <c r="BN34" s="7">
        <v>24.3</v>
      </c>
      <c r="BO34" s="7">
        <v>2.9</v>
      </c>
    </row>
    <row r="35" spans="1:67" s="7" customFormat="1" ht="12" x14ac:dyDescent="0.2">
      <c r="A35" s="7" t="s">
        <v>221</v>
      </c>
      <c r="B35" s="7">
        <v>142</v>
      </c>
      <c r="C35" s="7">
        <v>48</v>
      </c>
      <c r="D35" s="7">
        <v>32</v>
      </c>
      <c r="E35" s="7">
        <v>28</v>
      </c>
      <c r="F35" s="7">
        <v>34</v>
      </c>
      <c r="G35" s="7">
        <v>1</v>
      </c>
      <c r="H35" s="7">
        <v>9</v>
      </c>
      <c r="I35" s="7">
        <v>126</v>
      </c>
      <c r="J35" s="7">
        <v>0</v>
      </c>
      <c r="K35" s="7">
        <v>5</v>
      </c>
      <c r="L35" s="7">
        <v>1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0.70399999999999996</v>
      </c>
      <c r="U35" s="7">
        <v>6.3380000000000001</v>
      </c>
      <c r="V35" s="7">
        <v>88.73</v>
      </c>
      <c r="W35" s="7">
        <v>0</v>
      </c>
      <c r="X35" s="7">
        <v>3.5209999999999999</v>
      </c>
      <c r="Y35" s="7">
        <v>0.70399999999999996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6</v>
      </c>
      <c r="AI35" s="7">
        <v>9</v>
      </c>
      <c r="AJ35" s="7">
        <v>61</v>
      </c>
      <c r="AK35" s="7">
        <v>49</v>
      </c>
      <c r="AL35" s="7">
        <v>17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4.2249999999999996</v>
      </c>
      <c r="AV35" s="7">
        <v>6.3380000000000001</v>
      </c>
      <c r="AW35" s="7">
        <v>42.96</v>
      </c>
      <c r="AX35" s="7">
        <v>34.51</v>
      </c>
      <c r="AY35" s="7">
        <v>11.97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127</v>
      </c>
      <c r="BH35" s="7">
        <v>89.44</v>
      </c>
      <c r="BI35" s="7">
        <v>66</v>
      </c>
      <c r="BJ35" s="7">
        <v>46.48</v>
      </c>
      <c r="BK35" s="7">
        <v>0</v>
      </c>
      <c r="BL35" s="7">
        <v>0</v>
      </c>
      <c r="BM35" s="7">
        <v>29.2</v>
      </c>
      <c r="BN35" s="7">
        <v>24.6</v>
      </c>
      <c r="BO35" s="7">
        <v>4.2</v>
      </c>
    </row>
    <row r="36" spans="1:67" s="7" customFormat="1" ht="12" x14ac:dyDescent="0.2">
      <c r="A36" s="7" t="s">
        <v>222</v>
      </c>
      <c r="B36" s="7">
        <v>88</v>
      </c>
      <c r="C36" s="7">
        <v>26</v>
      </c>
      <c r="D36" s="7">
        <v>20</v>
      </c>
      <c r="E36" s="7">
        <v>23</v>
      </c>
      <c r="F36" s="7">
        <v>19</v>
      </c>
      <c r="G36" s="7">
        <v>0</v>
      </c>
      <c r="H36" s="7">
        <v>7</v>
      </c>
      <c r="I36" s="7">
        <v>75</v>
      </c>
      <c r="J36" s="7">
        <v>0</v>
      </c>
      <c r="K36" s="7">
        <v>6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7.9550000000000001</v>
      </c>
      <c r="V36" s="7">
        <v>85.23</v>
      </c>
      <c r="W36" s="7">
        <v>0</v>
      </c>
      <c r="X36" s="7">
        <v>6.8179999999999996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1</v>
      </c>
      <c r="AH36" s="7">
        <v>0</v>
      </c>
      <c r="AI36" s="7">
        <v>5</v>
      </c>
      <c r="AJ36" s="7">
        <v>44</v>
      </c>
      <c r="AK36" s="7">
        <v>32</v>
      </c>
      <c r="AL36" s="7">
        <v>6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1.1359999999999999</v>
      </c>
      <c r="AU36" s="7">
        <v>0</v>
      </c>
      <c r="AV36" s="7">
        <v>5.6820000000000004</v>
      </c>
      <c r="AW36" s="7">
        <v>50</v>
      </c>
      <c r="AX36" s="7">
        <v>36.36</v>
      </c>
      <c r="AY36" s="7">
        <v>6.8179999999999996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82</v>
      </c>
      <c r="BH36" s="7">
        <v>93.18</v>
      </c>
      <c r="BI36" s="7">
        <v>38</v>
      </c>
      <c r="BJ36" s="7">
        <v>43.18</v>
      </c>
      <c r="BK36" s="7">
        <v>0</v>
      </c>
      <c r="BL36" s="7">
        <v>0</v>
      </c>
      <c r="BM36" s="7">
        <v>28.6</v>
      </c>
      <c r="BN36" s="7">
        <v>24.6</v>
      </c>
      <c r="BO36" s="7">
        <v>3.7</v>
      </c>
    </row>
    <row r="37" spans="1:67" s="7" customFormat="1" ht="12" x14ac:dyDescent="0.2">
      <c r="A37" s="7" t="s">
        <v>223</v>
      </c>
      <c r="B37" s="7">
        <v>93</v>
      </c>
      <c r="C37" s="7">
        <v>24</v>
      </c>
      <c r="D37" s="7">
        <v>23</v>
      </c>
      <c r="E37" s="7">
        <v>27</v>
      </c>
      <c r="F37" s="7">
        <v>19</v>
      </c>
      <c r="G37" s="7">
        <v>0</v>
      </c>
      <c r="H37" s="7">
        <v>3</v>
      </c>
      <c r="I37" s="7">
        <v>89</v>
      </c>
      <c r="J37" s="7">
        <v>0</v>
      </c>
      <c r="K37" s="7">
        <v>1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3.226</v>
      </c>
      <c r="V37" s="7">
        <v>95.7</v>
      </c>
      <c r="W37" s="7">
        <v>0</v>
      </c>
      <c r="X37" s="7">
        <v>1.075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1</v>
      </c>
      <c r="AI37" s="7">
        <v>8</v>
      </c>
      <c r="AJ37" s="7">
        <v>63</v>
      </c>
      <c r="AK37" s="7">
        <v>17</v>
      </c>
      <c r="AL37" s="7">
        <v>4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1.075</v>
      </c>
      <c r="AV37" s="7">
        <v>8.6020000000000003</v>
      </c>
      <c r="AW37" s="7">
        <v>67.739999999999995</v>
      </c>
      <c r="AX37" s="7">
        <v>18.28</v>
      </c>
      <c r="AY37" s="7">
        <v>4.3010000000000002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84</v>
      </c>
      <c r="BH37" s="7">
        <v>90.32</v>
      </c>
      <c r="BI37" s="7">
        <v>21</v>
      </c>
      <c r="BJ37" s="7">
        <v>22.58</v>
      </c>
      <c r="BK37" s="7">
        <v>0</v>
      </c>
      <c r="BL37" s="7">
        <v>0</v>
      </c>
      <c r="BM37" s="7">
        <v>26.6</v>
      </c>
      <c r="BN37" s="7">
        <v>23.4</v>
      </c>
      <c r="BO37" s="7">
        <v>3.3</v>
      </c>
    </row>
    <row r="38" spans="1:67" s="7" customFormat="1" ht="12" x14ac:dyDescent="0.2">
      <c r="A38" s="7" t="s">
        <v>224</v>
      </c>
      <c r="B38" s="7">
        <v>100</v>
      </c>
      <c r="C38" s="7">
        <v>31</v>
      </c>
      <c r="D38" s="7">
        <v>24</v>
      </c>
      <c r="E38" s="7">
        <v>18</v>
      </c>
      <c r="F38" s="7">
        <v>27</v>
      </c>
      <c r="G38" s="7">
        <v>1</v>
      </c>
      <c r="H38" s="7">
        <v>5</v>
      </c>
      <c r="I38" s="7">
        <v>89</v>
      </c>
      <c r="J38" s="7">
        <v>0</v>
      </c>
      <c r="K38" s="7">
        <v>5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1</v>
      </c>
      <c r="U38" s="7">
        <v>5</v>
      </c>
      <c r="V38" s="7">
        <v>89</v>
      </c>
      <c r="W38" s="7">
        <v>0</v>
      </c>
      <c r="X38" s="7">
        <v>5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7</v>
      </c>
      <c r="AJ38" s="7">
        <v>49</v>
      </c>
      <c r="AK38" s="7">
        <v>38</v>
      </c>
      <c r="AL38" s="7">
        <v>4</v>
      </c>
      <c r="AM38" s="7">
        <v>1</v>
      </c>
      <c r="AN38" s="7">
        <v>1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7</v>
      </c>
      <c r="AW38" s="7">
        <v>49</v>
      </c>
      <c r="AX38" s="7">
        <v>38</v>
      </c>
      <c r="AY38" s="7">
        <v>4</v>
      </c>
      <c r="AZ38" s="7">
        <v>1</v>
      </c>
      <c r="BA38" s="7">
        <v>1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93</v>
      </c>
      <c r="BH38" s="7">
        <v>93</v>
      </c>
      <c r="BI38" s="7">
        <v>44</v>
      </c>
      <c r="BJ38" s="7">
        <v>44</v>
      </c>
      <c r="BK38" s="7">
        <v>2</v>
      </c>
      <c r="BL38" s="7">
        <v>2</v>
      </c>
      <c r="BM38" s="7">
        <v>28.4</v>
      </c>
      <c r="BN38" s="7">
        <v>24.9</v>
      </c>
      <c r="BO38" s="7">
        <v>3.9</v>
      </c>
    </row>
    <row r="39" spans="1:67" s="8" customFormat="1" ht="12" x14ac:dyDescent="0.2">
      <c r="A39" s="8" t="s">
        <v>225</v>
      </c>
      <c r="B39" s="8">
        <v>2795</v>
      </c>
      <c r="C39" s="8">
        <v>666</v>
      </c>
      <c r="D39" s="8">
        <v>699</v>
      </c>
      <c r="E39" s="8">
        <v>727</v>
      </c>
      <c r="F39" s="8">
        <v>703</v>
      </c>
      <c r="G39" s="8">
        <v>73</v>
      </c>
      <c r="H39" s="8">
        <v>44</v>
      </c>
      <c r="I39" s="8">
        <v>2470</v>
      </c>
      <c r="J39" s="8">
        <v>7</v>
      </c>
      <c r="K39" s="8">
        <v>165</v>
      </c>
      <c r="L39" s="8">
        <v>12</v>
      </c>
      <c r="M39" s="8">
        <v>15</v>
      </c>
      <c r="N39" s="8">
        <v>0</v>
      </c>
      <c r="O39" s="8">
        <v>1</v>
      </c>
      <c r="P39" s="8">
        <v>0</v>
      </c>
      <c r="Q39" s="8">
        <v>6</v>
      </c>
      <c r="R39" s="8">
        <v>2</v>
      </c>
      <c r="S39" s="8">
        <v>0</v>
      </c>
      <c r="T39" s="8">
        <v>2.6120000000000001</v>
      </c>
      <c r="U39" s="8">
        <v>1.5740000000000001</v>
      </c>
      <c r="V39" s="8">
        <v>88.37</v>
      </c>
      <c r="W39" s="8">
        <v>0.25</v>
      </c>
      <c r="X39" s="8">
        <v>5.9029999999999996</v>
      </c>
      <c r="Y39" s="8">
        <v>0.42899999999999999</v>
      </c>
      <c r="Z39" s="8">
        <v>0.53700000000000003</v>
      </c>
      <c r="AA39" s="8">
        <v>0</v>
      </c>
      <c r="AB39" s="8">
        <v>3.5999999999999997E-2</v>
      </c>
      <c r="AC39" s="8">
        <v>0</v>
      </c>
      <c r="AD39" s="8">
        <v>0.215</v>
      </c>
      <c r="AE39" s="8">
        <v>7.1999999999999995E-2</v>
      </c>
      <c r="AF39" s="8">
        <v>0</v>
      </c>
      <c r="AG39" s="8">
        <v>15</v>
      </c>
      <c r="AH39" s="8">
        <v>47</v>
      </c>
      <c r="AI39" s="8">
        <v>263</v>
      </c>
      <c r="AJ39" s="8">
        <v>1453</v>
      </c>
      <c r="AK39" s="8">
        <v>880</v>
      </c>
      <c r="AL39" s="8">
        <v>121</v>
      </c>
      <c r="AM39" s="8">
        <v>16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0.53700000000000003</v>
      </c>
      <c r="AU39" s="8">
        <v>1.6819999999999999</v>
      </c>
      <c r="AV39" s="8">
        <v>9.41</v>
      </c>
      <c r="AW39" s="8">
        <v>51.99</v>
      </c>
      <c r="AX39" s="8">
        <v>31.48</v>
      </c>
      <c r="AY39" s="8">
        <v>4.3289999999999997</v>
      </c>
      <c r="AZ39" s="8">
        <v>0.57199999999999995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2470</v>
      </c>
      <c r="BH39" s="8">
        <v>88.37</v>
      </c>
      <c r="BI39" s="8">
        <v>1017</v>
      </c>
      <c r="BJ39" s="8">
        <v>36.39</v>
      </c>
      <c r="BK39" s="8">
        <v>16</v>
      </c>
      <c r="BL39" s="8">
        <v>0.57199999999999995</v>
      </c>
      <c r="BM39" s="8">
        <v>27.3</v>
      </c>
      <c r="BN39" s="8">
        <v>23.9</v>
      </c>
      <c r="BO39" s="8">
        <v>3.9</v>
      </c>
    </row>
    <row r="40" spans="1:67" s="8" customFormat="1" ht="12" x14ac:dyDescent="0.2">
      <c r="A40" s="8" t="s">
        <v>226</v>
      </c>
      <c r="B40" s="8">
        <v>3245</v>
      </c>
      <c r="C40" s="8">
        <v>795</v>
      </c>
      <c r="D40" s="8">
        <v>793</v>
      </c>
      <c r="E40" s="8">
        <v>839</v>
      </c>
      <c r="F40" s="8">
        <v>818</v>
      </c>
      <c r="G40" s="8">
        <v>75</v>
      </c>
      <c r="H40" s="8">
        <v>66</v>
      </c>
      <c r="I40" s="8">
        <v>2867</v>
      </c>
      <c r="J40" s="8">
        <v>7</v>
      </c>
      <c r="K40" s="8">
        <v>189</v>
      </c>
      <c r="L40" s="8">
        <v>15</v>
      </c>
      <c r="M40" s="8">
        <v>17</v>
      </c>
      <c r="N40" s="8">
        <v>0</v>
      </c>
      <c r="O40" s="8">
        <v>1</v>
      </c>
      <c r="P40" s="8">
        <v>0</v>
      </c>
      <c r="Q40" s="8">
        <v>6</v>
      </c>
      <c r="R40" s="8">
        <v>2</v>
      </c>
      <c r="S40" s="8">
        <v>0</v>
      </c>
      <c r="T40" s="8">
        <v>2.3109999999999999</v>
      </c>
      <c r="U40" s="8">
        <v>2.0339999999999998</v>
      </c>
      <c r="V40" s="8">
        <v>88.35</v>
      </c>
      <c r="W40" s="8">
        <v>0.216</v>
      </c>
      <c r="X40" s="8">
        <v>5.8239999999999998</v>
      </c>
      <c r="Y40" s="8">
        <v>0.46200000000000002</v>
      </c>
      <c r="Z40" s="8">
        <v>0.52400000000000002</v>
      </c>
      <c r="AA40" s="8">
        <v>0</v>
      </c>
      <c r="AB40" s="8">
        <v>3.1E-2</v>
      </c>
      <c r="AC40" s="8">
        <v>0</v>
      </c>
      <c r="AD40" s="8">
        <v>0.185</v>
      </c>
      <c r="AE40" s="8">
        <v>6.2E-2</v>
      </c>
      <c r="AF40" s="8">
        <v>0</v>
      </c>
      <c r="AG40" s="8">
        <v>16</v>
      </c>
      <c r="AH40" s="8">
        <v>53</v>
      </c>
      <c r="AI40" s="8">
        <v>291</v>
      </c>
      <c r="AJ40" s="8">
        <v>1662</v>
      </c>
      <c r="AK40" s="8">
        <v>1052</v>
      </c>
      <c r="AL40" s="8">
        <v>154</v>
      </c>
      <c r="AM40" s="8">
        <v>17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0.49299999999999999</v>
      </c>
      <c r="AU40" s="8">
        <v>1.633</v>
      </c>
      <c r="AV40" s="8">
        <v>8.968</v>
      </c>
      <c r="AW40" s="8">
        <v>51.22</v>
      </c>
      <c r="AX40" s="8">
        <v>32.42</v>
      </c>
      <c r="AY40" s="8">
        <v>4.7460000000000004</v>
      </c>
      <c r="AZ40" s="8">
        <v>0.52400000000000002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2885</v>
      </c>
      <c r="BH40" s="8">
        <v>88.91</v>
      </c>
      <c r="BI40" s="8">
        <v>1223</v>
      </c>
      <c r="BJ40" s="8">
        <v>37.69</v>
      </c>
      <c r="BK40" s="8">
        <v>17</v>
      </c>
      <c r="BL40" s="8">
        <v>0.52400000000000002</v>
      </c>
      <c r="BM40" s="8">
        <v>27.5</v>
      </c>
      <c r="BN40" s="8">
        <v>24</v>
      </c>
      <c r="BO40" s="8">
        <v>3.9</v>
      </c>
    </row>
    <row r="41" spans="1:67" s="8" customFormat="1" ht="12" x14ac:dyDescent="0.2">
      <c r="A41" s="8" t="s">
        <v>227</v>
      </c>
      <c r="B41" s="8">
        <v>3438</v>
      </c>
      <c r="C41" s="8">
        <v>850</v>
      </c>
      <c r="D41" s="8">
        <v>840</v>
      </c>
      <c r="E41" s="8">
        <v>884</v>
      </c>
      <c r="F41" s="8">
        <v>864</v>
      </c>
      <c r="G41" s="8">
        <v>76</v>
      </c>
      <c r="H41" s="8">
        <v>74</v>
      </c>
      <c r="I41" s="8">
        <v>3045</v>
      </c>
      <c r="J41" s="8">
        <v>7</v>
      </c>
      <c r="K41" s="8">
        <v>195</v>
      </c>
      <c r="L41" s="8">
        <v>15</v>
      </c>
      <c r="M41" s="8">
        <v>17</v>
      </c>
      <c r="N41" s="8">
        <v>0</v>
      </c>
      <c r="O41" s="8">
        <v>1</v>
      </c>
      <c r="P41" s="8">
        <v>0</v>
      </c>
      <c r="Q41" s="8">
        <v>6</v>
      </c>
      <c r="R41" s="8">
        <v>2</v>
      </c>
      <c r="S41" s="8">
        <v>0</v>
      </c>
      <c r="T41" s="8">
        <v>2.2109999999999999</v>
      </c>
      <c r="U41" s="8">
        <v>2.1520000000000001</v>
      </c>
      <c r="V41" s="8">
        <v>88.57</v>
      </c>
      <c r="W41" s="8">
        <v>0.20399999999999999</v>
      </c>
      <c r="X41" s="8">
        <v>5.6719999999999997</v>
      </c>
      <c r="Y41" s="8">
        <v>0.436</v>
      </c>
      <c r="Z41" s="8">
        <v>0.49399999999999999</v>
      </c>
      <c r="AA41" s="8">
        <v>0</v>
      </c>
      <c r="AB41" s="8">
        <v>2.9000000000000001E-2</v>
      </c>
      <c r="AC41" s="8">
        <v>0</v>
      </c>
      <c r="AD41" s="8">
        <v>0.17499999999999999</v>
      </c>
      <c r="AE41" s="8">
        <v>5.8000000000000003E-2</v>
      </c>
      <c r="AF41" s="8">
        <v>0</v>
      </c>
      <c r="AG41" s="8">
        <v>16</v>
      </c>
      <c r="AH41" s="8">
        <v>54</v>
      </c>
      <c r="AI41" s="8">
        <v>306</v>
      </c>
      <c r="AJ41" s="8">
        <v>1774</v>
      </c>
      <c r="AK41" s="8">
        <v>1107</v>
      </c>
      <c r="AL41" s="8">
        <v>162</v>
      </c>
      <c r="AM41" s="8">
        <v>18</v>
      </c>
      <c r="AN41" s="8">
        <v>1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0.46500000000000002</v>
      </c>
      <c r="AU41" s="8">
        <v>1.571</v>
      </c>
      <c r="AV41" s="8">
        <v>8.9009999999999998</v>
      </c>
      <c r="AW41" s="8">
        <v>51.6</v>
      </c>
      <c r="AX41" s="8">
        <v>32.200000000000003</v>
      </c>
      <c r="AY41" s="8">
        <v>4.7119999999999997</v>
      </c>
      <c r="AZ41" s="8">
        <v>0.52400000000000002</v>
      </c>
      <c r="BA41" s="8">
        <v>2.9000000000000001E-2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3062</v>
      </c>
      <c r="BH41" s="8">
        <v>89.06</v>
      </c>
      <c r="BI41" s="8">
        <v>1288</v>
      </c>
      <c r="BJ41" s="8">
        <v>37.46</v>
      </c>
      <c r="BK41" s="8">
        <v>19</v>
      </c>
      <c r="BL41" s="8">
        <v>0.55300000000000005</v>
      </c>
      <c r="BM41" s="8">
        <v>27.5</v>
      </c>
      <c r="BN41" s="8">
        <v>24</v>
      </c>
      <c r="BO41" s="8">
        <v>3.8</v>
      </c>
    </row>
    <row r="42" spans="1:67" s="8" customFormat="1" ht="12" x14ac:dyDescent="0.2">
      <c r="A42" s="8" t="s">
        <v>228</v>
      </c>
      <c r="B42" s="8">
        <v>664</v>
      </c>
      <c r="C42" s="8">
        <v>156</v>
      </c>
      <c r="D42" s="8">
        <v>166</v>
      </c>
      <c r="E42" s="8">
        <v>165</v>
      </c>
      <c r="F42" s="8">
        <v>177</v>
      </c>
      <c r="G42" s="8">
        <v>7</v>
      </c>
      <c r="H42" s="8">
        <v>16</v>
      </c>
      <c r="I42" s="8">
        <v>593</v>
      </c>
      <c r="J42" s="8">
        <v>3</v>
      </c>
      <c r="K42" s="8">
        <v>38</v>
      </c>
      <c r="L42" s="8">
        <v>7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1.054</v>
      </c>
      <c r="U42" s="8">
        <v>2.41</v>
      </c>
      <c r="V42" s="8">
        <v>89.31</v>
      </c>
      <c r="W42" s="8">
        <v>0.45200000000000001</v>
      </c>
      <c r="X42" s="8">
        <v>5.7229999999999999</v>
      </c>
      <c r="Y42" s="8">
        <v>1.054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2</v>
      </c>
      <c r="AH42" s="8">
        <v>10</v>
      </c>
      <c r="AI42" s="8">
        <v>55</v>
      </c>
      <c r="AJ42" s="8">
        <v>356</v>
      </c>
      <c r="AK42" s="8">
        <v>215</v>
      </c>
      <c r="AL42" s="8">
        <v>22</v>
      </c>
      <c r="AM42" s="8">
        <v>4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0.30099999999999999</v>
      </c>
      <c r="AU42" s="8">
        <v>1.506</v>
      </c>
      <c r="AV42" s="8">
        <v>8.2829999999999995</v>
      </c>
      <c r="AW42" s="8">
        <v>53.61</v>
      </c>
      <c r="AX42" s="8">
        <v>32.380000000000003</v>
      </c>
      <c r="AY42" s="8">
        <v>3.3130000000000002</v>
      </c>
      <c r="AZ42" s="8">
        <v>0.60199999999999998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597</v>
      </c>
      <c r="BH42" s="8">
        <v>89.91</v>
      </c>
      <c r="BI42" s="8">
        <v>241</v>
      </c>
      <c r="BJ42" s="8">
        <v>36.299999999999997</v>
      </c>
      <c r="BK42" s="8">
        <v>4</v>
      </c>
      <c r="BL42" s="8">
        <v>0.60199999999999998</v>
      </c>
      <c r="BM42" s="8">
        <v>27.1</v>
      </c>
      <c r="BN42" s="8">
        <v>23.9</v>
      </c>
      <c r="BO42" s="8">
        <v>3.7</v>
      </c>
    </row>
    <row r="43" spans="1:67" s="8" customFormat="1" ht="12" x14ac:dyDescent="0.2">
      <c r="A43" s="8" t="s">
        <v>229</v>
      </c>
      <c r="B43" s="8">
        <v>328</v>
      </c>
      <c r="C43" s="8">
        <v>57</v>
      </c>
      <c r="D43" s="8">
        <v>66</v>
      </c>
      <c r="E43" s="8">
        <v>95</v>
      </c>
      <c r="F43" s="8">
        <v>110</v>
      </c>
      <c r="G43" s="8">
        <v>13</v>
      </c>
      <c r="H43" s="8">
        <v>2</v>
      </c>
      <c r="I43" s="8">
        <v>272</v>
      </c>
      <c r="J43" s="8">
        <v>0</v>
      </c>
      <c r="K43" s="8">
        <v>33</v>
      </c>
      <c r="L43" s="8">
        <v>2</v>
      </c>
      <c r="M43" s="8">
        <v>5</v>
      </c>
      <c r="N43" s="8">
        <v>0</v>
      </c>
      <c r="O43" s="8">
        <v>1</v>
      </c>
      <c r="P43" s="8">
        <v>0</v>
      </c>
      <c r="Q43" s="8">
        <v>0</v>
      </c>
      <c r="R43" s="8">
        <v>0</v>
      </c>
      <c r="S43" s="8">
        <v>0</v>
      </c>
      <c r="T43" s="8">
        <v>3.9630000000000001</v>
      </c>
      <c r="U43" s="8">
        <v>0.61</v>
      </c>
      <c r="V43" s="8">
        <v>82.93</v>
      </c>
      <c r="W43" s="8">
        <v>0</v>
      </c>
      <c r="X43" s="8">
        <v>10.06</v>
      </c>
      <c r="Y43" s="8">
        <v>0.61</v>
      </c>
      <c r="Z43" s="8">
        <v>1.524</v>
      </c>
      <c r="AA43" s="8">
        <v>0</v>
      </c>
      <c r="AB43" s="8">
        <v>0.30499999999999999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5</v>
      </c>
      <c r="AI43" s="8">
        <v>23</v>
      </c>
      <c r="AJ43" s="8">
        <v>119</v>
      </c>
      <c r="AK43" s="8">
        <v>141</v>
      </c>
      <c r="AL43" s="8">
        <v>36</v>
      </c>
      <c r="AM43" s="8">
        <v>4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1.524</v>
      </c>
      <c r="AV43" s="8">
        <v>7.0119999999999996</v>
      </c>
      <c r="AW43" s="8">
        <v>36.28</v>
      </c>
      <c r="AX43" s="8">
        <v>42.99</v>
      </c>
      <c r="AY43" s="8">
        <v>10.98</v>
      </c>
      <c r="AZ43" s="8">
        <v>1.22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300</v>
      </c>
      <c r="BH43" s="8">
        <v>91.46</v>
      </c>
      <c r="BI43" s="8">
        <v>181</v>
      </c>
      <c r="BJ43" s="8">
        <v>55.18</v>
      </c>
      <c r="BK43" s="8">
        <v>4</v>
      </c>
      <c r="BL43" s="8">
        <v>1.22</v>
      </c>
      <c r="BM43" s="8">
        <v>29.4</v>
      </c>
      <c r="BN43" s="8">
        <v>25.3</v>
      </c>
      <c r="BO43" s="8">
        <v>4.2</v>
      </c>
    </row>
    <row r="44" spans="1:67" s="8" customFormat="1" ht="12" x14ac:dyDescent="0.2">
      <c r="A44" s="8" t="s">
        <v>230</v>
      </c>
      <c r="B44" s="8">
        <v>3609</v>
      </c>
      <c r="C44" s="8">
        <v>898</v>
      </c>
      <c r="D44" s="8">
        <v>885</v>
      </c>
      <c r="E44" s="8">
        <v>920</v>
      </c>
      <c r="F44" s="8">
        <v>906</v>
      </c>
      <c r="G44" s="8">
        <v>78</v>
      </c>
      <c r="H44" s="8">
        <v>78</v>
      </c>
      <c r="I44" s="8">
        <v>3194</v>
      </c>
      <c r="J44" s="8">
        <v>7</v>
      </c>
      <c r="K44" s="8">
        <v>210</v>
      </c>
      <c r="L44" s="8">
        <v>16</v>
      </c>
      <c r="M44" s="8">
        <v>17</v>
      </c>
      <c r="N44" s="8">
        <v>0</v>
      </c>
      <c r="O44" s="8">
        <v>1</v>
      </c>
      <c r="P44" s="8">
        <v>0</v>
      </c>
      <c r="Q44" s="8">
        <v>6</v>
      </c>
      <c r="R44" s="8">
        <v>2</v>
      </c>
      <c r="S44" s="8">
        <v>0</v>
      </c>
      <c r="T44" s="8">
        <v>2.161</v>
      </c>
      <c r="U44" s="8">
        <v>2.161</v>
      </c>
      <c r="V44" s="8">
        <v>88.5</v>
      </c>
      <c r="W44" s="8">
        <v>0.19400000000000001</v>
      </c>
      <c r="X44" s="8">
        <v>5.819</v>
      </c>
      <c r="Y44" s="8">
        <v>0.443</v>
      </c>
      <c r="Z44" s="8">
        <v>0.47099999999999997</v>
      </c>
      <c r="AA44" s="8">
        <v>0</v>
      </c>
      <c r="AB44" s="8">
        <v>2.8000000000000001E-2</v>
      </c>
      <c r="AC44" s="8">
        <v>0</v>
      </c>
      <c r="AD44" s="8">
        <v>0.16600000000000001</v>
      </c>
      <c r="AE44" s="8">
        <v>5.5E-2</v>
      </c>
      <c r="AF44" s="8">
        <v>0</v>
      </c>
      <c r="AG44" s="8">
        <v>16</v>
      </c>
      <c r="AH44" s="8">
        <v>57</v>
      </c>
      <c r="AI44" s="8">
        <v>314</v>
      </c>
      <c r="AJ44" s="8">
        <v>1813</v>
      </c>
      <c r="AK44" s="8">
        <v>1198</v>
      </c>
      <c r="AL44" s="8">
        <v>188</v>
      </c>
      <c r="AM44" s="8">
        <v>21</v>
      </c>
      <c r="AN44" s="8">
        <v>2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0.443</v>
      </c>
      <c r="AU44" s="8">
        <v>1.579</v>
      </c>
      <c r="AV44" s="8">
        <v>8.6999999999999993</v>
      </c>
      <c r="AW44" s="8">
        <v>50.24</v>
      </c>
      <c r="AX44" s="8">
        <v>33.19</v>
      </c>
      <c r="AY44" s="8">
        <v>5.2089999999999996</v>
      </c>
      <c r="AZ44" s="8">
        <v>0.58199999999999996</v>
      </c>
      <c r="BA44" s="8">
        <v>5.5E-2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3222</v>
      </c>
      <c r="BH44" s="8">
        <v>89.28</v>
      </c>
      <c r="BI44" s="8">
        <v>1409</v>
      </c>
      <c r="BJ44" s="8">
        <v>39.04</v>
      </c>
      <c r="BK44" s="8">
        <v>23</v>
      </c>
      <c r="BL44" s="8">
        <v>0.63700000000000001</v>
      </c>
      <c r="BM44" s="8">
        <v>27.7</v>
      </c>
      <c r="BN44" s="8">
        <v>24.1</v>
      </c>
      <c r="BO44" s="8">
        <v>3.9</v>
      </c>
    </row>
    <row r="45" spans="1:67" s="7" customFormat="1" ht="12" x14ac:dyDescent="0.2">
      <c r="A45" s="7" t="s">
        <v>258</v>
      </c>
    </row>
    <row r="46" spans="1:67" s="7" customFormat="1" ht="12" x14ac:dyDescent="0.2">
      <c r="A46" s="7" t="s">
        <v>259</v>
      </c>
    </row>
    <row r="47" spans="1:67" s="7" customFormat="1" ht="12" x14ac:dyDescent="0.2">
      <c r="A47" s="7" t="s">
        <v>260</v>
      </c>
    </row>
    <row r="48" spans="1:67" s="7" customFormat="1" ht="12" x14ac:dyDescent="0.2">
      <c r="A48" s="7" t="s">
        <v>261</v>
      </c>
    </row>
    <row r="49" spans="1:1" s="7" customFormat="1" ht="12" x14ac:dyDescent="0.2">
      <c r="A49" s="7" t="s">
        <v>262</v>
      </c>
    </row>
    <row r="50" spans="1:1" s="7" customFormat="1" ht="12" x14ac:dyDescent="0.2">
      <c r="A50" s="7" t="s">
        <v>263</v>
      </c>
    </row>
    <row r="51" spans="1:1" s="7" customFormat="1" ht="12" x14ac:dyDescent="0.2">
      <c r="A51" s="7" t="s">
        <v>264</v>
      </c>
    </row>
    <row r="52" spans="1:1" s="7" customFormat="1" ht="12" x14ac:dyDescent="0.2">
      <c r="A52" s="7" t="s">
        <v>265</v>
      </c>
    </row>
  </sheetData>
  <mergeCells count="5">
    <mergeCell ref="C11:F11"/>
    <mergeCell ref="H11:S11"/>
    <mergeCell ref="U11:AF11"/>
    <mergeCell ref="AG11:AS11"/>
    <mergeCell ref="AT11:BF11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2"/>
  <sheetViews>
    <sheetView workbookViewId="0">
      <selection activeCell="A11" sqref="A11:XFD14"/>
    </sheetView>
  </sheetViews>
  <sheetFormatPr defaultColWidth="6.7109375" defaultRowHeight="12.75" x14ac:dyDescent="0.2"/>
  <sheetData>
    <row r="1" spans="1:67" s="1" customFormat="1" ht="18" x14ac:dyDescent="0.25">
      <c r="A1" s="1" t="s">
        <v>0</v>
      </c>
    </row>
    <row r="3" spans="1:67" s="5" customFormat="1" x14ac:dyDescent="0.2">
      <c r="A3" s="5" t="s">
        <v>181</v>
      </c>
    </row>
    <row r="4" spans="1:67" s="5" customFormat="1" x14ac:dyDescent="0.2">
      <c r="A4" s="5" t="s">
        <v>182</v>
      </c>
    </row>
    <row r="5" spans="1:67" s="5" customFormat="1" x14ac:dyDescent="0.2">
      <c r="A5" s="5" t="s">
        <v>183</v>
      </c>
    </row>
    <row r="6" spans="1:67" s="5" customFormat="1" x14ac:dyDescent="0.2">
      <c r="A6" s="5" t="s">
        <v>184</v>
      </c>
    </row>
    <row r="10" spans="1:67" s="2" customFormat="1" x14ac:dyDescent="0.2">
      <c r="A10" s="2" t="s">
        <v>266</v>
      </c>
    </row>
    <row r="11" spans="1:67" x14ac:dyDescent="0.2">
      <c r="A11" s="9"/>
      <c r="B11" s="9"/>
      <c r="C11" s="22" t="s">
        <v>311</v>
      </c>
      <c r="D11" s="22"/>
      <c r="E11" s="22"/>
      <c r="F11" s="23"/>
      <c r="G11" s="10"/>
      <c r="H11" s="24" t="s">
        <v>312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/>
      <c r="T11" s="11"/>
      <c r="U11" s="27" t="s">
        <v>313</v>
      </c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9" t="s">
        <v>314</v>
      </c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1" t="s">
        <v>315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9"/>
      <c r="BH11" s="9"/>
      <c r="BI11" s="9"/>
      <c r="BJ11" s="9"/>
      <c r="BK11" s="9"/>
      <c r="BL11" s="9"/>
      <c r="BM11" s="12"/>
      <c r="BN11" s="12"/>
      <c r="BO11" s="13"/>
    </row>
    <row r="12" spans="1:67" s="6" customFormat="1" ht="12" customHeight="1" x14ac:dyDescent="0.2">
      <c r="A12" s="14" t="s">
        <v>186</v>
      </c>
      <c r="B12" s="14" t="s">
        <v>316</v>
      </c>
      <c r="C12" s="15" t="s">
        <v>317</v>
      </c>
      <c r="D12" s="15" t="s">
        <v>318</v>
      </c>
      <c r="E12" s="15" t="s">
        <v>319</v>
      </c>
      <c r="F12" s="15" t="s">
        <v>320</v>
      </c>
      <c r="G12" s="14"/>
      <c r="H12" s="14"/>
      <c r="I12" s="14"/>
      <c r="J12" s="14" t="s">
        <v>321</v>
      </c>
      <c r="K12" s="14" t="s">
        <v>322</v>
      </c>
      <c r="L12" s="14" t="s">
        <v>323</v>
      </c>
      <c r="M12" s="14" t="s">
        <v>324</v>
      </c>
      <c r="N12" s="14" t="s">
        <v>323</v>
      </c>
      <c r="O12" s="14" t="s">
        <v>325</v>
      </c>
      <c r="P12" s="14" t="s">
        <v>326</v>
      </c>
      <c r="Q12" s="14" t="s">
        <v>327</v>
      </c>
      <c r="R12" s="14" t="s">
        <v>328</v>
      </c>
      <c r="S12" s="14" t="s">
        <v>329</v>
      </c>
      <c r="T12" s="15"/>
      <c r="U12" s="15"/>
      <c r="V12" s="15"/>
      <c r="W12" s="15" t="s">
        <v>321</v>
      </c>
      <c r="X12" s="15" t="s">
        <v>322</v>
      </c>
      <c r="Y12" s="15" t="s">
        <v>323</v>
      </c>
      <c r="Z12" s="15" t="s">
        <v>324</v>
      </c>
      <c r="AA12" s="15" t="s">
        <v>323</v>
      </c>
      <c r="AB12" s="15" t="s">
        <v>325</v>
      </c>
      <c r="AC12" s="15" t="s">
        <v>326</v>
      </c>
      <c r="AD12" s="15" t="s">
        <v>327</v>
      </c>
      <c r="AE12" s="15" t="s">
        <v>328</v>
      </c>
      <c r="AF12" s="15" t="s">
        <v>329</v>
      </c>
      <c r="AG12" s="14" t="s">
        <v>330</v>
      </c>
      <c r="AH12" s="14" t="s">
        <v>330</v>
      </c>
      <c r="AI12" s="14" t="s">
        <v>330</v>
      </c>
      <c r="AJ12" s="14" t="s">
        <v>330</v>
      </c>
      <c r="AK12" s="14" t="s">
        <v>330</v>
      </c>
      <c r="AL12" s="14" t="s">
        <v>330</v>
      </c>
      <c r="AM12" s="14" t="s">
        <v>330</v>
      </c>
      <c r="AN12" s="14" t="s">
        <v>330</v>
      </c>
      <c r="AO12" s="14" t="s">
        <v>330</v>
      </c>
      <c r="AP12" s="14" t="s">
        <v>330</v>
      </c>
      <c r="AQ12" s="14" t="s">
        <v>330</v>
      </c>
      <c r="AR12" s="14" t="s">
        <v>330</v>
      </c>
      <c r="AS12" s="14" t="s">
        <v>330</v>
      </c>
      <c r="AT12" s="15" t="s">
        <v>331</v>
      </c>
      <c r="AU12" s="15" t="s">
        <v>331</v>
      </c>
      <c r="AV12" s="15" t="s">
        <v>331</v>
      </c>
      <c r="AW12" s="15" t="s">
        <v>331</v>
      </c>
      <c r="AX12" s="15" t="s">
        <v>331</v>
      </c>
      <c r="AY12" s="15" t="s">
        <v>331</v>
      </c>
      <c r="AZ12" s="15" t="s">
        <v>331</v>
      </c>
      <c r="BA12" s="15" t="s">
        <v>331</v>
      </c>
      <c r="BB12" s="15" t="s">
        <v>331</v>
      </c>
      <c r="BC12" s="15" t="s">
        <v>331</v>
      </c>
      <c r="BD12" s="15" t="s">
        <v>331</v>
      </c>
      <c r="BE12" s="15" t="s">
        <v>331</v>
      </c>
      <c r="BF12" s="15" t="s">
        <v>331</v>
      </c>
      <c r="BG12" s="14" t="s">
        <v>332</v>
      </c>
      <c r="BH12" s="14" t="s">
        <v>333</v>
      </c>
      <c r="BI12" s="14" t="s">
        <v>334</v>
      </c>
      <c r="BJ12" s="14" t="s">
        <v>335</v>
      </c>
      <c r="BK12" s="14" t="s">
        <v>336</v>
      </c>
      <c r="BL12" s="14" t="s">
        <v>337</v>
      </c>
      <c r="BM12" s="15" t="s">
        <v>338</v>
      </c>
      <c r="BN12" s="16" t="s">
        <v>339</v>
      </c>
      <c r="BO12" s="16" t="s">
        <v>340</v>
      </c>
    </row>
    <row r="13" spans="1:67" s="6" customFormat="1" ht="12" x14ac:dyDescent="0.2">
      <c r="A13" s="14" t="s">
        <v>65</v>
      </c>
      <c r="B13" s="14" t="s">
        <v>341</v>
      </c>
      <c r="C13" s="15"/>
      <c r="D13" s="15"/>
      <c r="E13" s="15"/>
      <c r="F13" s="15"/>
      <c r="G13" s="14" t="s">
        <v>342</v>
      </c>
      <c r="H13" s="14" t="s">
        <v>343</v>
      </c>
      <c r="I13" s="14" t="s">
        <v>321</v>
      </c>
      <c r="J13" s="14" t="s">
        <v>344</v>
      </c>
      <c r="K13" s="14" t="s">
        <v>344</v>
      </c>
      <c r="L13" s="14" t="s">
        <v>345</v>
      </c>
      <c r="M13" s="14" t="s">
        <v>345</v>
      </c>
      <c r="N13" s="14" t="s">
        <v>346</v>
      </c>
      <c r="O13" s="14" t="s">
        <v>346</v>
      </c>
      <c r="P13" s="14" t="s">
        <v>346</v>
      </c>
      <c r="Q13" s="14" t="s">
        <v>346</v>
      </c>
      <c r="R13" s="14" t="s">
        <v>329</v>
      </c>
      <c r="S13" s="14" t="s">
        <v>347</v>
      </c>
      <c r="T13" s="15" t="s">
        <v>342</v>
      </c>
      <c r="U13" s="15" t="s">
        <v>348</v>
      </c>
      <c r="V13" s="15" t="s">
        <v>321</v>
      </c>
      <c r="W13" s="15" t="s">
        <v>344</v>
      </c>
      <c r="X13" s="15" t="s">
        <v>344</v>
      </c>
      <c r="Y13" s="15" t="s">
        <v>345</v>
      </c>
      <c r="Z13" s="15" t="s">
        <v>345</v>
      </c>
      <c r="AA13" s="15" t="s">
        <v>346</v>
      </c>
      <c r="AB13" s="15" t="s">
        <v>346</v>
      </c>
      <c r="AC13" s="15" t="s">
        <v>346</v>
      </c>
      <c r="AD13" s="15" t="s">
        <v>346</v>
      </c>
      <c r="AE13" s="15" t="s">
        <v>329</v>
      </c>
      <c r="AF13" s="15" t="s">
        <v>347</v>
      </c>
      <c r="AG13" s="14" t="s">
        <v>43</v>
      </c>
      <c r="AH13" s="14" t="s">
        <v>75</v>
      </c>
      <c r="AI13" s="14" t="s">
        <v>187</v>
      </c>
      <c r="AJ13" s="14" t="s">
        <v>188</v>
      </c>
      <c r="AK13" s="14" t="s">
        <v>189</v>
      </c>
      <c r="AL13" s="14" t="s">
        <v>190</v>
      </c>
      <c r="AM13" s="14" t="s">
        <v>191</v>
      </c>
      <c r="AN13" s="14" t="s">
        <v>192</v>
      </c>
      <c r="AO13" s="14" t="s">
        <v>193</v>
      </c>
      <c r="AP13" s="14" t="s">
        <v>194</v>
      </c>
      <c r="AQ13" s="14" t="s">
        <v>195</v>
      </c>
      <c r="AR13" s="14" t="s">
        <v>196</v>
      </c>
      <c r="AS13" s="14" t="s">
        <v>197</v>
      </c>
      <c r="AT13" s="15" t="s">
        <v>43</v>
      </c>
      <c r="AU13" s="15" t="s">
        <v>75</v>
      </c>
      <c r="AV13" s="15" t="s">
        <v>187</v>
      </c>
      <c r="AW13" s="15" t="s">
        <v>188</v>
      </c>
      <c r="AX13" s="15" t="s">
        <v>189</v>
      </c>
      <c r="AY13" s="15" t="s">
        <v>190</v>
      </c>
      <c r="AZ13" s="15" t="s">
        <v>191</v>
      </c>
      <c r="BA13" s="15" t="s">
        <v>192</v>
      </c>
      <c r="BB13" s="15" t="s">
        <v>193</v>
      </c>
      <c r="BC13" s="15" t="s">
        <v>194</v>
      </c>
      <c r="BD13" s="15" t="s">
        <v>195</v>
      </c>
      <c r="BE13" s="15" t="s">
        <v>196</v>
      </c>
      <c r="BF13" s="15" t="s">
        <v>197</v>
      </c>
      <c r="BG13" s="14">
        <v>20</v>
      </c>
      <c r="BH13" s="14">
        <v>20</v>
      </c>
      <c r="BI13" s="14">
        <v>25</v>
      </c>
      <c r="BJ13" s="14">
        <v>25</v>
      </c>
      <c r="BK13" s="14">
        <v>35</v>
      </c>
      <c r="BL13" s="14">
        <v>35</v>
      </c>
      <c r="BM13" s="17">
        <v>0.85</v>
      </c>
      <c r="BN13" s="18" t="s">
        <v>349</v>
      </c>
      <c r="BO13" s="16" t="s">
        <v>350</v>
      </c>
    </row>
    <row r="14" spans="1:67" s="6" customFormat="1" ht="12" x14ac:dyDescent="0.2">
      <c r="A14" s="14" t="s">
        <v>65</v>
      </c>
      <c r="B14" s="14" t="s">
        <v>65</v>
      </c>
      <c r="C14" s="15"/>
      <c r="D14" s="15"/>
      <c r="E14" s="15"/>
      <c r="F14" s="15"/>
      <c r="G14" s="14"/>
      <c r="H14" s="14" t="s">
        <v>342</v>
      </c>
      <c r="I14" s="14" t="s">
        <v>344</v>
      </c>
      <c r="J14" s="14" t="s">
        <v>351</v>
      </c>
      <c r="K14" s="14" t="s">
        <v>352</v>
      </c>
      <c r="L14" s="14" t="s">
        <v>65</v>
      </c>
      <c r="M14" s="14" t="s">
        <v>65</v>
      </c>
      <c r="N14" s="14" t="s">
        <v>65</v>
      </c>
      <c r="O14" s="14" t="s">
        <v>65</v>
      </c>
      <c r="P14" s="14" t="s">
        <v>65</v>
      </c>
      <c r="Q14" s="14" t="s">
        <v>65</v>
      </c>
      <c r="R14" s="14"/>
      <c r="S14" s="14" t="s">
        <v>353</v>
      </c>
      <c r="T14" s="15"/>
      <c r="U14" s="15" t="s">
        <v>354</v>
      </c>
      <c r="V14" s="15" t="s">
        <v>344</v>
      </c>
      <c r="W14" s="15" t="s">
        <v>351</v>
      </c>
      <c r="X14" s="15" t="s">
        <v>352</v>
      </c>
      <c r="Y14" s="15" t="s">
        <v>65</v>
      </c>
      <c r="Z14" s="15" t="s">
        <v>65</v>
      </c>
      <c r="AA14" s="15" t="s">
        <v>65</v>
      </c>
      <c r="AB14" s="15" t="s">
        <v>65</v>
      </c>
      <c r="AC14" s="15" t="s">
        <v>65</v>
      </c>
      <c r="AD14" s="15" t="s">
        <v>65</v>
      </c>
      <c r="AE14" s="15"/>
      <c r="AF14" s="15" t="s">
        <v>353</v>
      </c>
      <c r="AG14" s="19" t="s">
        <v>355</v>
      </c>
      <c r="AH14" s="19" t="s">
        <v>356</v>
      </c>
      <c r="AI14" s="19" t="s">
        <v>357</v>
      </c>
      <c r="AJ14" s="19" t="s">
        <v>358</v>
      </c>
      <c r="AK14" s="19" t="s">
        <v>359</v>
      </c>
      <c r="AL14" s="19" t="s">
        <v>360</v>
      </c>
      <c r="AM14" s="19" t="s">
        <v>361</v>
      </c>
      <c r="AN14" s="19" t="s">
        <v>362</v>
      </c>
      <c r="AO14" s="19" t="s">
        <v>363</v>
      </c>
      <c r="AP14" s="19" t="s">
        <v>364</v>
      </c>
      <c r="AQ14" s="19" t="s">
        <v>365</v>
      </c>
      <c r="AR14" s="19" t="s">
        <v>366</v>
      </c>
      <c r="AS14" s="19" t="s">
        <v>367</v>
      </c>
      <c r="AT14" s="15" t="s">
        <v>75</v>
      </c>
      <c r="AU14" s="15" t="s">
        <v>187</v>
      </c>
      <c r="AV14" s="15" t="s">
        <v>188</v>
      </c>
      <c r="AW14" s="15" t="s">
        <v>189</v>
      </c>
      <c r="AX14" s="15" t="s">
        <v>190</v>
      </c>
      <c r="AY14" s="15" t="s">
        <v>191</v>
      </c>
      <c r="AZ14" s="15" t="s">
        <v>192</v>
      </c>
      <c r="BA14" s="15" t="s">
        <v>193</v>
      </c>
      <c r="BB14" s="15" t="s">
        <v>194</v>
      </c>
      <c r="BC14" s="15" t="s">
        <v>195</v>
      </c>
      <c r="BD14" s="15" t="s">
        <v>196</v>
      </c>
      <c r="BE14" s="15" t="s">
        <v>197</v>
      </c>
      <c r="BF14" s="15" t="s">
        <v>86</v>
      </c>
      <c r="BG14" s="14" t="s">
        <v>65</v>
      </c>
      <c r="BH14" s="14" t="s">
        <v>65</v>
      </c>
      <c r="BI14" s="14" t="s">
        <v>198</v>
      </c>
      <c r="BJ14" s="14" t="s">
        <v>198</v>
      </c>
      <c r="BK14" s="14" t="s">
        <v>199</v>
      </c>
      <c r="BL14" s="14" t="s">
        <v>199</v>
      </c>
      <c r="BM14" s="15" t="s">
        <v>65</v>
      </c>
      <c r="BN14" s="15" t="s">
        <v>65</v>
      </c>
      <c r="BO14" s="16" t="s">
        <v>65</v>
      </c>
    </row>
    <row r="15" spans="1:67" s="7" customFormat="1" ht="12" x14ac:dyDescent="0.2">
      <c r="A15" s="7" t="s">
        <v>200</v>
      </c>
      <c r="B15" s="7">
        <v>74</v>
      </c>
      <c r="C15" s="7">
        <v>19</v>
      </c>
      <c r="D15" s="7">
        <v>22</v>
      </c>
      <c r="E15" s="7">
        <v>18</v>
      </c>
      <c r="F15" s="7">
        <v>15</v>
      </c>
      <c r="G15" s="7">
        <v>0</v>
      </c>
      <c r="H15" s="7">
        <v>2</v>
      </c>
      <c r="I15" s="7">
        <v>70</v>
      </c>
      <c r="J15" s="7">
        <v>0</v>
      </c>
      <c r="K15" s="7">
        <v>2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2.7029999999999998</v>
      </c>
      <c r="V15" s="7">
        <v>94.59</v>
      </c>
      <c r="W15" s="7">
        <v>0</v>
      </c>
      <c r="X15" s="7">
        <v>2.7029999999999998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1</v>
      </c>
      <c r="AI15" s="7">
        <v>2</v>
      </c>
      <c r="AJ15" s="7">
        <v>30</v>
      </c>
      <c r="AK15" s="7">
        <v>34</v>
      </c>
      <c r="AL15" s="7">
        <v>6</v>
      </c>
      <c r="AM15" s="7">
        <v>1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1.351</v>
      </c>
      <c r="AV15" s="7">
        <v>2.7029999999999998</v>
      </c>
      <c r="AW15" s="7">
        <v>40.54</v>
      </c>
      <c r="AX15" s="7">
        <v>45.95</v>
      </c>
      <c r="AY15" s="7">
        <v>8.1080000000000005</v>
      </c>
      <c r="AZ15" s="7">
        <v>1.351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71</v>
      </c>
      <c r="BH15" s="7">
        <v>95.95</v>
      </c>
      <c r="BI15" s="7">
        <v>41</v>
      </c>
      <c r="BJ15" s="7">
        <v>55.41</v>
      </c>
      <c r="BK15" s="7">
        <v>1</v>
      </c>
      <c r="BL15" s="7">
        <v>1.351</v>
      </c>
      <c r="BM15" s="7">
        <v>29.3</v>
      </c>
      <c r="BN15" s="7">
        <v>25.8</v>
      </c>
      <c r="BO15" s="7">
        <v>3.7</v>
      </c>
    </row>
    <row r="16" spans="1:67" s="7" customFormat="1" ht="12" x14ac:dyDescent="0.2">
      <c r="A16" s="7" t="s">
        <v>201</v>
      </c>
      <c r="B16" s="7">
        <v>39</v>
      </c>
      <c r="C16" s="7">
        <v>15</v>
      </c>
      <c r="D16" s="7">
        <v>8</v>
      </c>
      <c r="E16" s="7">
        <v>9</v>
      </c>
      <c r="F16" s="7">
        <v>7</v>
      </c>
      <c r="G16" s="7">
        <v>1</v>
      </c>
      <c r="H16" s="7">
        <v>1</v>
      </c>
      <c r="I16" s="7">
        <v>35</v>
      </c>
      <c r="J16" s="7">
        <v>0</v>
      </c>
      <c r="K16" s="7">
        <v>2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2.5640000000000001</v>
      </c>
      <c r="U16" s="7">
        <v>2.5640000000000001</v>
      </c>
      <c r="V16" s="7">
        <v>89.74</v>
      </c>
      <c r="W16" s="7">
        <v>0</v>
      </c>
      <c r="X16" s="7">
        <v>5.1280000000000001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1</v>
      </c>
      <c r="AI16" s="7">
        <v>1</v>
      </c>
      <c r="AJ16" s="7">
        <v>15</v>
      </c>
      <c r="AK16" s="7">
        <v>20</v>
      </c>
      <c r="AL16" s="7">
        <v>2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2.5640000000000001</v>
      </c>
      <c r="AV16" s="7">
        <v>2.5640000000000001</v>
      </c>
      <c r="AW16" s="7">
        <v>38.46</v>
      </c>
      <c r="AX16" s="7">
        <v>51.28</v>
      </c>
      <c r="AY16" s="7">
        <v>5.1280000000000001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37</v>
      </c>
      <c r="BH16" s="7">
        <v>94.87</v>
      </c>
      <c r="BI16" s="7">
        <v>22</v>
      </c>
      <c r="BJ16" s="7">
        <v>56.41</v>
      </c>
      <c r="BK16" s="7">
        <v>0</v>
      </c>
      <c r="BL16" s="7">
        <v>0</v>
      </c>
      <c r="BM16" s="7">
        <v>28.5</v>
      </c>
      <c r="BN16" s="7">
        <v>25.2</v>
      </c>
      <c r="BO16" s="7">
        <v>3.5</v>
      </c>
    </row>
    <row r="17" spans="1:67" s="7" customFormat="1" ht="12" x14ac:dyDescent="0.2">
      <c r="A17" s="7" t="s">
        <v>202</v>
      </c>
      <c r="B17" s="7">
        <v>41</v>
      </c>
      <c r="C17" s="7">
        <v>17</v>
      </c>
      <c r="D17" s="7">
        <v>6</v>
      </c>
      <c r="E17" s="7">
        <v>9</v>
      </c>
      <c r="F17" s="7">
        <v>9</v>
      </c>
      <c r="G17" s="7">
        <v>0</v>
      </c>
      <c r="H17" s="7">
        <v>0</v>
      </c>
      <c r="I17" s="7">
        <v>41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100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1</v>
      </c>
      <c r="AJ17" s="7">
        <v>13</v>
      </c>
      <c r="AK17" s="7">
        <v>22</v>
      </c>
      <c r="AL17" s="7">
        <v>4</v>
      </c>
      <c r="AM17" s="7">
        <v>0</v>
      </c>
      <c r="AN17" s="7">
        <v>1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2.4390000000000001</v>
      </c>
      <c r="AW17" s="7">
        <v>31.71</v>
      </c>
      <c r="AX17" s="7">
        <v>53.66</v>
      </c>
      <c r="AY17" s="7">
        <v>9.7560000000000002</v>
      </c>
      <c r="AZ17" s="7">
        <v>0</v>
      </c>
      <c r="BA17" s="7">
        <v>2.4390000000000001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40</v>
      </c>
      <c r="BH17" s="7">
        <v>97.56</v>
      </c>
      <c r="BI17" s="7">
        <v>27</v>
      </c>
      <c r="BJ17" s="7">
        <v>65.849999999999994</v>
      </c>
      <c r="BK17" s="7">
        <v>1</v>
      </c>
      <c r="BL17" s="7">
        <v>2.4390000000000001</v>
      </c>
      <c r="BM17" s="7">
        <v>29.8</v>
      </c>
      <c r="BN17" s="7">
        <v>26.4</v>
      </c>
      <c r="BO17" s="7">
        <v>4</v>
      </c>
    </row>
    <row r="18" spans="1:67" s="7" customFormat="1" ht="12" x14ac:dyDescent="0.2">
      <c r="A18" s="7" t="s">
        <v>204</v>
      </c>
      <c r="B18" s="7">
        <v>20</v>
      </c>
      <c r="C18" s="7">
        <v>3</v>
      </c>
      <c r="D18" s="7">
        <v>7</v>
      </c>
      <c r="E18" s="7">
        <v>2</v>
      </c>
      <c r="F18" s="7">
        <v>8</v>
      </c>
      <c r="G18" s="7">
        <v>0</v>
      </c>
      <c r="H18" s="7">
        <v>0</v>
      </c>
      <c r="I18" s="7">
        <v>19</v>
      </c>
      <c r="J18" s="7">
        <v>0</v>
      </c>
      <c r="K18" s="7">
        <v>1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95</v>
      </c>
      <c r="W18" s="7">
        <v>0</v>
      </c>
      <c r="X18" s="7">
        <v>5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7</v>
      </c>
      <c r="AK18" s="7">
        <v>12</v>
      </c>
      <c r="AL18" s="7">
        <v>0</v>
      </c>
      <c r="AM18" s="7">
        <v>1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35</v>
      </c>
      <c r="AX18" s="7">
        <v>60</v>
      </c>
      <c r="AY18" s="7">
        <v>0</v>
      </c>
      <c r="AZ18" s="7">
        <v>5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20</v>
      </c>
      <c r="BH18" s="7">
        <v>100</v>
      </c>
      <c r="BI18" s="7">
        <v>13</v>
      </c>
      <c r="BJ18" s="7">
        <v>65</v>
      </c>
      <c r="BK18" s="7">
        <v>1</v>
      </c>
      <c r="BL18" s="7">
        <v>5</v>
      </c>
      <c r="BM18" s="7">
        <v>29</v>
      </c>
      <c r="BN18" s="7">
        <v>25.9</v>
      </c>
      <c r="BO18" s="7">
        <v>3.2</v>
      </c>
    </row>
    <row r="19" spans="1:67" s="7" customFormat="1" ht="12" x14ac:dyDescent="0.2">
      <c r="A19" s="7" t="s">
        <v>205</v>
      </c>
      <c r="B19" s="7">
        <v>26</v>
      </c>
      <c r="C19" s="7">
        <v>5</v>
      </c>
      <c r="D19" s="7">
        <v>10</v>
      </c>
      <c r="E19" s="7">
        <v>5</v>
      </c>
      <c r="F19" s="7">
        <v>6</v>
      </c>
      <c r="G19" s="7">
        <v>0</v>
      </c>
      <c r="H19" s="7">
        <v>1</v>
      </c>
      <c r="I19" s="7">
        <v>23</v>
      </c>
      <c r="J19" s="7">
        <v>0</v>
      </c>
      <c r="K19" s="7">
        <v>1</v>
      </c>
      <c r="L19" s="7">
        <v>1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3.8460000000000001</v>
      </c>
      <c r="V19" s="7">
        <v>88.46</v>
      </c>
      <c r="W19" s="7">
        <v>0</v>
      </c>
      <c r="X19" s="7">
        <v>3.8460000000000001</v>
      </c>
      <c r="Y19" s="7">
        <v>3.8460000000000001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7</v>
      </c>
      <c r="AK19" s="7">
        <v>16</v>
      </c>
      <c r="AL19" s="7">
        <v>2</v>
      </c>
      <c r="AM19" s="7">
        <v>0</v>
      </c>
      <c r="AN19" s="7">
        <v>0</v>
      </c>
      <c r="AO19" s="7">
        <v>1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26.92</v>
      </c>
      <c r="AX19" s="7">
        <v>61.54</v>
      </c>
      <c r="AY19" s="7">
        <v>7.6920000000000002</v>
      </c>
      <c r="AZ19" s="7">
        <v>0</v>
      </c>
      <c r="BA19" s="7">
        <v>0</v>
      </c>
      <c r="BB19" s="7">
        <v>3.8460000000000001</v>
      </c>
      <c r="BC19" s="7">
        <v>0</v>
      </c>
      <c r="BD19" s="7">
        <v>0</v>
      </c>
      <c r="BE19" s="7">
        <v>0</v>
      </c>
      <c r="BF19" s="7">
        <v>0</v>
      </c>
      <c r="BG19" s="7">
        <v>26</v>
      </c>
      <c r="BH19" s="7">
        <v>100</v>
      </c>
      <c r="BI19" s="7">
        <v>19</v>
      </c>
      <c r="BJ19" s="7">
        <v>73.08</v>
      </c>
      <c r="BK19" s="7">
        <v>1</v>
      </c>
      <c r="BL19" s="7">
        <v>3.8460000000000001</v>
      </c>
      <c r="BM19" s="7">
        <v>30</v>
      </c>
      <c r="BN19" s="7">
        <v>27.5</v>
      </c>
      <c r="BO19" s="7">
        <v>4.5</v>
      </c>
    </row>
    <row r="20" spans="1:67" s="7" customFormat="1" ht="12" x14ac:dyDescent="0.2">
      <c r="A20" s="7" t="s">
        <v>206</v>
      </c>
      <c r="B20" s="7">
        <v>24</v>
      </c>
      <c r="C20" s="7">
        <v>4</v>
      </c>
      <c r="D20" s="7">
        <v>7</v>
      </c>
      <c r="E20" s="7">
        <v>9</v>
      </c>
      <c r="F20" s="7">
        <v>4</v>
      </c>
      <c r="G20" s="7">
        <v>0</v>
      </c>
      <c r="H20" s="7">
        <v>0</v>
      </c>
      <c r="I20" s="7">
        <v>22</v>
      </c>
      <c r="J20" s="7">
        <v>0</v>
      </c>
      <c r="K20" s="7">
        <v>2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91.67</v>
      </c>
      <c r="W20" s="7">
        <v>0</v>
      </c>
      <c r="X20" s="7">
        <v>8.3330000000000002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6</v>
      </c>
      <c r="AK20" s="7">
        <v>15</v>
      </c>
      <c r="AL20" s="7">
        <v>2</v>
      </c>
      <c r="AM20" s="7">
        <v>0</v>
      </c>
      <c r="AN20" s="7">
        <v>1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25</v>
      </c>
      <c r="AX20" s="7">
        <v>62.5</v>
      </c>
      <c r="AY20" s="7">
        <v>8.3330000000000002</v>
      </c>
      <c r="AZ20" s="7">
        <v>0</v>
      </c>
      <c r="BA20" s="7">
        <v>4.1669999999999998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24</v>
      </c>
      <c r="BH20" s="7">
        <v>100</v>
      </c>
      <c r="BI20" s="7">
        <v>18</v>
      </c>
      <c r="BJ20" s="7">
        <v>75</v>
      </c>
      <c r="BK20" s="7">
        <v>1</v>
      </c>
      <c r="BL20" s="7">
        <v>4.1669999999999998</v>
      </c>
      <c r="BM20" s="7">
        <v>30.2</v>
      </c>
      <c r="BN20" s="7">
        <v>27.4</v>
      </c>
      <c r="BO20" s="7">
        <v>4.0999999999999996</v>
      </c>
    </row>
    <row r="21" spans="1:67" s="7" customFormat="1" ht="12" x14ac:dyDescent="0.2">
      <c r="A21" s="7" t="s">
        <v>207</v>
      </c>
      <c r="B21" s="7">
        <v>47</v>
      </c>
      <c r="C21" s="7">
        <v>8</v>
      </c>
      <c r="D21" s="7">
        <v>11</v>
      </c>
      <c r="E21" s="7">
        <v>11</v>
      </c>
      <c r="F21" s="7">
        <v>17</v>
      </c>
      <c r="G21" s="7">
        <v>3</v>
      </c>
      <c r="H21" s="7">
        <v>2</v>
      </c>
      <c r="I21" s="7">
        <v>36</v>
      </c>
      <c r="J21" s="7">
        <v>0</v>
      </c>
      <c r="K21" s="7">
        <v>5</v>
      </c>
      <c r="L21" s="7">
        <v>1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6.383</v>
      </c>
      <c r="U21" s="7">
        <v>4.2549999999999999</v>
      </c>
      <c r="V21" s="7">
        <v>76.599999999999994</v>
      </c>
      <c r="W21" s="7">
        <v>0</v>
      </c>
      <c r="X21" s="7">
        <v>10.64</v>
      </c>
      <c r="Y21" s="7">
        <v>2.1280000000000001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2</v>
      </c>
      <c r="AH21" s="7">
        <v>0</v>
      </c>
      <c r="AI21" s="7">
        <v>3</v>
      </c>
      <c r="AJ21" s="7">
        <v>9</v>
      </c>
      <c r="AK21" s="7">
        <v>22</v>
      </c>
      <c r="AL21" s="7">
        <v>10</v>
      </c>
      <c r="AM21" s="7">
        <v>0</v>
      </c>
      <c r="AN21" s="7">
        <v>1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4.2549999999999999</v>
      </c>
      <c r="AU21" s="7">
        <v>0</v>
      </c>
      <c r="AV21" s="7">
        <v>6.383</v>
      </c>
      <c r="AW21" s="7">
        <v>19.149999999999999</v>
      </c>
      <c r="AX21" s="7">
        <v>46.81</v>
      </c>
      <c r="AY21" s="7">
        <v>21.28</v>
      </c>
      <c r="AZ21" s="7">
        <v>0</v>
      </c>
      <c r="BA21" s="7">
        <v>2.1280000000000001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42</v>
      </c>
      <c r="BH21" s="7">
        <v>89.36</v>
      </c>
      <c r="BI21" s="7">
        <v>33</v>
      </c>
      <c r="BJ21" s="7">
        <v>70.209999999999994</v>
      </c>
      <c r="BK21" s="7">
        <v>1</v>
      </c>
      <c r="BL21" s="7">
        <v>2.1280000000000001</v>
      </c>
      <c r="BM21" s="7">
        <v>32.200000000000003</v>
      </c>
      <c r="BN21" s="7">
        <v>26.4</v>
      </c>
      <c r="BO21" s="7">
        <v>6.2</v>
      </c>
    </row>
    <row r="22" spans="1:67" s="7" customFormat="1" ht="12" x14ac:dyDescent="0.2">
      <c r="A22" s="7" t="s">
        <v>208</v>
      </c>
      <c r="B22" s="7">
        <v>65</v>
      </c>
      <c r="C22" s="7">
        <v>12</v>
      </c>
      <c r="D22" s="7">
        <v>14</v>
      </c>
      <c r="E22" s="7">
        <v>17</v>
      </c>
      <c r="F22" s="7">
        <v>22</v>
      </c>
      <c r="G22" s="7">
        <v>6</v>
      </c>
      <c r="H22" s="7">
        <v>2</v>
      </c>
      <c r="I22" s="7">
        <v>46</v>
      </c>
      <c r="J22" s="7">
        <v>0</v>
      </c>
      <c r="K22" s="7">
        <v>9</v>
      </c>
      <c r="L22" s="7">
        <v>1</v>
      </c>
      <c r="M22" s="7">
        <v>0</v>
      </c>
      <c r="N22" s="7">
        <v>0</v>
      </c>
      <c r="O22" s="7">
        <v>1</v>
      </c>
      <c r="P22" s="7">
        <v>0</v>
      </c>
      <c r="Q22" s="7">
        <v>0</v>
      </c>
      <c r="R22" s="7">
        <v>0</v>
      </c>
      <c r="S22" s="7">
        <v>0</v>
      </c>
      <c r="T22" s="7">
        <v>9.2309999999999999</v>
      </c>
      <c r="U22" s="7">
        <v>3.077</v>
      </c>
      <c r="V22" s="7">
        <v>70.77</v>
      </c>
      <c r="W22" s="7">
        <v>0</v>
      </c>
      <c r="X22" s="7">
        <v>13.85</v>
      </c>
      <c r="Y22" s="7">
        <v>1.538</v>
      </c>
      <c r="Z22" s="7">
        <v>0</v>
      </c>
      <c r="AA22" s="7">
        <v>0</v>
      </c>
      <c r="AB22" s="7">
        <v>1.538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1</v>
      </c>
      <c r="AI22" s="7">
        <v>5</v>
      </c>
      <c r="AJ22" s="7">
        <v>21</v>
      </c>
      <c r="AK22" s="7">
        <v>31</v>
      </c>
      <c r="AL22" s="7">
        <v>5</v>
      </c>
      <c r="AM22" s="7">
        <v>2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1.538</v>
      </c>
      <c r="AV22" s="7">
        <v>7.6920000000000002</v>
      </c>
      <c r="AW22" s="7">
        <v>32.31</v>
      </c>
      <c r="AX22" s="7">
        <v>47.69</v>
      </c>
      <c r="AY22" s="7">
        <v>7.6920000000000002</v>
      </c>
      <c r="AZ22" s="7">
        <v>3.077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59</v>
      </c>
      <c r="BH22" s="7">
        <v>90.77</v>
      </c>
      <c r="BI22" s="7">
        <v>38</v>
      </c>
      <c r="BJ22" s="7">
        <v>58.46</v>
      </c>
      <c r="BK22" s="7">
        <v>2</v>
      </c>
      <c r="BL22" s="7">
        <v>3.077</v>
      </c>
      <c r="BM22" s="7">
        <v>29.3</v>
      </c>
      <c r="BN22" s="7">
        <v>25.8</v>
      </c>
      <c r="BO22" s="7">
        <v>4.2</v>
      </c>
    </row>
    <row r="23" spans="1:67" s="7" customFormat="1" ht="12" x14ac:dyDescent="0.2">
      <c r="A23" s="7" t="s">
        <v>209</v>
      </c>
      <c r="B23" s="7">
        <v>80</v>
      </c>
      <c r="C23" s="7">
        <v>15</v>
      </c>
      <c r="D23" s="7">
        <v>16</v>
      </c>
      <c r="E23" s="7">
        <v>25</v>
      </c>
      <c r="F23" s="7">
        <v>24</v>
      </c>
      <c r="G23" s="7">
        <v>7</v>
      </c>
      <c r="H23" s="7">
        <v>0</v>
      </c>
      <c r="I23" s="7">
        <v>69</v>
      </c>
      <c r="J23" s="7">
        <v>0</v>
      </c>
      <c r="K23" s="7">
        <v>3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1</v>
      </c>
      <c r="R23" s="7">
        <v>0</v>
      </c>
      <c r="S23" s="7">
        <v>0</v>
      </c>
      <c r="T23" s="7">
        <v>8.75</v>
      </c>
      <c r="U23" s="7">
        <v>0</v>
      </c>
      <c r="V23" s="7">
        <v>86.25</v>
      </c>
      <c r="W23" s="7">
        <v>0</v>
      </c>
      <c r="X23" s="7">
        <v>3.75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1.25</v>
      </c>
      <c r="AE23" s="7">
        <v>0</v>
      </c>
      <c r="AF23" s="7">
        <v>0</v>
      </c>
      <c r="AG23" s="7">
        <v>0</v>
      </c>
      <c r="AH23" s="7">
        <v>5</v>
      </c>
      <c r="AI23" s="7">
        <v>6</v>
      </c>
      <c r="AJ23" s="7">
        <v>19</v>
      </c>
      <c r="AK23" s="7">
        <v>40</v>
      </c>
      <c r="AL23" s="7">
        <v>7</v>
      </c>
      <c r="AM23" s="7">
        <v>3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6.25</v>
      </c>
      <c r="AV23" s="7">
        <v>7.5</v>
      </c>
      <c r="AW23" s="7">
        <v>23.75</v>
      </c>
      <c r="AX23" s="7">
        <v>50</v>
      </c>
      <c r="AY23" s="7">
        <v>8.75</v>
      </c>
      <c r="AZ23" s="7">
        <v>3.75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69</v>
      </c>
      <c r="BH23" s="7">
        <v>86.25</v>
      </c>
      <c r="BI23" s="7">
        <v>50</v>
      </c>
      <c r="BJ23" s="7">
        <v>62.5</v>
      </c>
      <c r="BK23" s="7">
        <v>3</v>
      </c>
      <c r="BL23" s="7">
        <v>3.75</v>
      </c>
      <c r="BM23" s="7">
        <v>28.8</v>
      </c>
      <c r="BN23" s="7">
        <v>25.2</v>
      </c>
      <c r="BO23" s="7">
        <v>5</v>
      </c>
    </row>
    <row r="24" spans="1:67" s="7" customFormat="1" ht="12" x14ac:dyDescent="0.2">
      <c r="A24" s="7" t="s">
        <v>210</v>
      </c>
      <c r="B24" s="7">
        <v>181</v>
      </c>
      <c r="C24" s="7">
        <v>30</v>
      </c>
      <c r="D24" s="7">
        <v>34</v>
      </c>
      <c r="E24" s="7">
        <v>52</v>
      </c>
      <c r="F24" s="7">
        <v>65</v>
      </c>
      <c r="G24" s="7">
        <v>7</v>
      </c>
      <c r="H24" s="7">
        <v>3</v>
      </c>
      <c r="I24" s="7">
        <v>167</v>
      </c>
      <c r="J24" s="7">
        <v>0</v>
      </c>
      <c r="K24" s="7">
        <v>3</v>
      </c>
      <c r="L24" s="7">
        <v>0</v>
      </c>
      <c r="M24" s="7">
        <v>1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3.867</v>
      </c>
      <c r="U24" s="7">
        <v>1.657</v>
      </c>
      <c r="V24" s="7">
        <v>92.27</v>
      </c>
      <c r="W24" s="7">
        <v>0</v>
      </c>
      <c r="X24" s="7">
        <v>1.657</v>
      </c>
      <c r="Y24" s="7">
        <v>0</v>
      </c>
      <c r="Z24" s="7">
        <v>0.55200000000000005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2</v>
      </c>
      <c r="AI24" s="7">
        <v>12</v>
      </c>
      <c r="AJ24" s="7">
        <v>70</v>
      </c>
      <c r="AK24" s="7">
        <v>83</v>
      </c>
      <c r="AL24" s="7">
        <v>12</v>
      </c>
      <c r="AM24" s="7">
        <v>2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1.105</v>
      </c>
      <c r="AV24" s="7">
        <v>6.63</v>
      </c>
      <c r="AW24" s="7">
        <v>38.67</v>
      </c>
      <c r="AX24" s="7">
        <v>45.86</v>
      </c>
      <c r="AY24" s="7">
        <v>6.63</v>
      </c>
      <c r="AZ24" s="7">
        <v>1.105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167</v>
      </c>
      <c r="BH24" s="7">
        <v>92.27</v>
      </c>
      <c r="BI24" s="7">
        <v>97</v>
      </c>
      <c r="BJ24" s="7">
        <v>53.59</v>
      </c>
      <c r="BK24" s="7">
        <v>2</v>
      </c>
      <c r="BL24" s="7">
        <v>1.105</v>
      </c>
      <c r="BM24" s="7">
        <v>28.4</v>
      </c>
      <c r="BN24" s="7">
        <v>25.2</v>
      </c>
      <c r="BO24" s="7">
        <v>3.7</v>
      </c>
    </row>
    <row r="25" spans="1:67" s="7" customFormat="1" ht="12" x14ac:dyDescent="0.2">
      <c r="A25" s="7" t="s">
        <v>211</v>
      </c>
      <c r="B25" s="7">
        <v>200</v>
      </c>
      <c r="C25" s="7">
        <v>45</v>
      </c>
      <c r="D25" s="7">
        <v>52</v>
      </c>
      <c r="E25" s="7">
        <v>55</v>
      </c>
      <c r="F25" s="7">
        <v>48</v>
      </c>
      <c r="G25" s="7">
        <v>10</v>
      </c>
      <c r="H25" s="7">
        <v>1</v>
      </c>
      <c r="I25" s="7">
        <v>178</v>
      </c>
      <c r="J25" s="7">
        <v>0</v>
      </c>
      <c r="K25" s="7">
        <v>9</v>
      </c>
      <c r="L25" s="7">
        <v>0</v>
      </c>
      <c r="M25" s="7">
        <v>2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5</v>
      </c>
      <c r="U25" s="7">
        <v>0.5</v>
      </c>
      <c r="V25" s="7">
        <v>89</v>
      </c>
      <c r="W25" s="7">
        <v>0</v>
      </c>
      <c r="X25" s="7">
        <v>4.5</v>
      </c>
      <c r="Y25" s="7">
        <v>0</v>
      </c>
      <c r="Z25" s="7">
        <v>1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2</v>
      </c>
      <c r="AH25" s="7">
        <v>2</v>
      </c>
      <c r="AI25" s="7">
        <v>11</v>
      </c>
      <c r="AJ25" s="7">
        <v>105</v>
      </c>
      <c r="AK25" s="7">
        <v>70</v>
      </c>
      <c r="AL25" s="7">
        <v>9</v>
      </c>
      <c r="AM25" s="7">
        <v>1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1</v>
      </c>
      <c r="AU25" s="7">
        <v>1</v>
      </c>
      <c r="AV25" s="7">
        <v>5.5</v>
      </c>
      <c r="AW25" s="7">
        <v>52.5</v>
      </c>
      <c r="AX25" s="7">
        <v>35</v>
      </c>
      <c r="AY25" s="7">
        <v>4.5</v>
      </c>
      <c r="AZ25" s="7">
        <v>0.5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185</v>
      </c>
      <c r="BH25" s="7">
        <v>92.5</v>
      </c>
      <c r="BI25" s="7">
        <v>80</v>
      </c>
      <c r="BJ25" s="7">
        <v>40</v>
      </c>
      <c r="BK25" s="7">
        <v>1</v>
      </c>
      <c r="BL25" s="7">
        <v>0.5</v>
      </c>
      <c r="BM25" s="7">
        <v>27.5</v>
      </c>
      <c r="BN25" s="7">
        <v>24.2</v>
      </c>
      <c r="BO25" s="7">
        <v>3.8</v>
      </c>
    </row>
    <row r="26" spans="1:67" s="7" customFormat="1" ht="12" x14ac:dyDescent="0.2">
      <c r="A26" s="7" t="s">
        <v>212</v>
      </c>
      <c r="B26" s="7">
        <v>259</v>
      </c>
      <c r="C26" s="7">
        <v>59</v>
      </c>
      <c r="D26" s="7">
        <v>68</v>
      </c>
      <c r="E26" s="7">
        <v>58</v>
      </c>
      <c r="F26" s="7">
        <v>74</v>
      </c>
      <c r="G26" s="7">
        <v>9</v>
      </c>
      <c r="H26" s="7">
        <v>4</v>
      </c>
      <c r="I26" s="7">
        <v>240</v>
      </c>
      <c r="J26" s="7">
        <v>0</v>
      </c>
      <c r="K26" s="7">
        <v>6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3.4750000000000001</v>
      </c>
      <c r="U26" s="7">
        <v>1.544</v>
      </c>
      <c r="V26" s="7">
        <v>92.66</v>
      </c>
      <c r="W26" s="7">
        <v>0</v>
      </c>
      <c r="X26" s="7">
        <v>2.3170000000000002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1</v>
      </c>
      <c r="AH26" s="7">
        <v>2</v>
      </c>
      <c r="AI26" s="7">
        <v>28</v>
      </c>
      <c r="AJ26" s="7">
        <v>150</v>
      </c>
      <c r="AK26" s="7">
        <v>70</v>
      </c>
      <c r="AL26" s="7">
        <v>8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0.38600000000000001</v>
      </c>
      <c r="AU26" s="7">
        <v>0.77200000000000002</v>
      </c>
      <c r="AV26" s="7">
        <v>10.81</v>
      </c>
      <c r="AW26" s="7">
        <v>57.92</v>
      </c>
      <c r="AX26" s="7">
        <v>27.03</v>
      </c>
      <c r="AY26" s="7">
        <v>3.089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228</v>
      </c>
      <c r="BH26" s="7">
        <v>88.03</v>
      </c>
      <c r="BI26" s="7">
        <v>78</v>
      </c>
      <c r="BJ26" s="7">
        <v>30.12</v>
      </c>
      <c r="BK26" s="7">
        <v>0</v>
      </c>
      <c r="BL26" s="7">
        <v>0</v>
      </c>
      <c r="BM26" s="7">
        <v>27.2</v>
      </c>
      <c r="BN26" s="7">
        <v>23.5</v>
      </c>
      <c r="BO26" s="7">
        <v>3.4</v>
      </c>
    </row>
    <row r="27" spans="1:67" s="7" customFormat="1" ht="12" x14ac:dyDescent="0.2">
      <c r="A27" s="7" t="s">
        <v>213</v>
      </c>
      <c r="B27" s="7">
        <v>242</v>
      </c>
      <c r="C27" s="7">
        <v>59</v>
      </c>
      <c r="D27" s="7">
        <v>52</v>
      </c>
      <c r="E27" s="7">
        <v>62</v>
      </c>
      <c r="F27" s="7">
        <v>69</v>
      </c>
      <c r="G27" s="7">
        <v>11</v>
      </c>
      <c r="H27" s="7">
        <v>4</v>
      </c>
      <c r="I27" s="7">
        <v>220</v>
      </c>
      <c r="J27" s="7">
        <v>0</v>
      </c>
      <c r="K27" s="7">
        <v>5</v>
      </c>
      <c r="L27" s="7">
        <v>0</v>
      </c>
      <c r="M27" s="7">
        <v>2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4.5449999999999999</v>
      </c>
      <c r="U27" s="7">
        <v>1.653</v>
      </c>
      <c r="V27" s="7">
        <v>90.91</v>
      </c>
      <c r="W27" s="7">
        <v>0</v>
      </c>
      <c r="X27" s="7">
        <v>2.0659999999999998</v>
      </c>
      <c r="Y27" s="7">
        <v>0</v>
      </c>
      <c r="Z27" s="7">
        <v>0.82599999999999996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7</v>
      </c>
      <c r="AI27" s="7">
        <v>28</v>
      </c>
      <c r="AJ27" s="7">
        <v>104</v>
      </c>
      <c r="AK27" s="7">
        <v>90</v>
      </c>
      <c r="AL27" s="7">
        <v>12</v>
      </c>
      <c r="AM27" s="7">
        <v>1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2.8929999999999998</v>
      </c>
      <c r="AV27" s="7">
        <v>11.57</v>
      </c>
      <c r="AW27" s="7">
        <v>42.98</v>
      </c>
      <c r="AX27" s="7">
        <v>37.19</v>
      </c>
      <c r="AY27" s="7">
        <v>4.9589999999999996</v>
      </c>
      <c r="AZ27" s="7">
        <v>0.41299999999999998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207</v>
      </c>
      <c r="BH27" s="7">
        <v>85.54</v>
      </c>
      <c r="BI27" s="7">
        <v>103</v>
      </c>
      <c r="BJ27" s="7">
        <v>42.56</v>
      </c>
      <c r="BK27" s="7">
        <v>1</v>
      </c>
      <c r="BL27" s="7">
        <v>0.41299999999999998</v>
      </c>
      <c r="BM27" s="7">
        <v>27.5</v>
      </c>
      <c r="BN27" s="7">
        <v>23.9</v>
      </c>
      <c r="BO27" s="7">
        <v>3.9</v>
      </c>
    </row>
    <row r="28" spans="1:67" s="7" customFormat="1" ht="12" x14ac:dyDescent="0.2">
      <c r="A28" s="7" t="s">
        <v>214</v>
      </c>
      <c r="B28" s="7">
        <v>263</v>
      </c>
      <c r="C28" s="7">
        <v>73</v>
      </c>
      <c r="D28" s="7">
        <v>70</v>
      </c>
      <c r="E28" s="7">
        <v>70</v>
      </c>
      <c r="F28" s="7">
        <v>50</v>
      </c>
      <c r="G28" s="7">
        <v>11</v>
      </c>
      <c r="H28" s="7">
        <v>4</v>
      </c>
      <c r="I28" s="7">
        <v>242</v>
      </c>
      <c r="J28" s="7">
        <v>0</v>
      </c>
      <c r="K28" s="7">
        <v>5</v>
      </c>
      <c r="L28" s="7">
        <v>0</v>
      </c>
      <c r="M28" s="7">
        <v>1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4.1829999999999998</v>
      </c>
      <c r="U28" s="7">
        <v>1.5209999999999999</v>
      </c>
      <c r="V28" s="7">
        <v>92.02</v>
      </c>
      <c r="W28" s="7">
        <v>0</v>
      </c>
      <c r="X28" s="7">
        <v>1.901</v>
      </c>
      <c r="Y28" s="7">
        <v>0</v>
      </c>
      <c r="Z28" s="7">
        <v>0.38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1</v>
      </c>
      <c r="AH28" s="7">
        <v>8</v>
      </c>
      <c r="AI28" s="7">
        <v>33</v>
      </c>
      <c r="AJ28" s="7">
        <v>139</v>
      </c>
      <c r="AK28" s="7">
        <v>76</v>
      </c>
      <c r="AL28" s="7">
        <v>4</v>
      </c>
      <c r="AM28" s="7">
        <v>1</v>
      </c>
      <c r="AN28" s="7">
        <v>1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0.38</v>
      </c>
      <c r="AU28" s="7">
        <v>3.0419999999999998</v>
      </c>
      <c r="AV28" s="7">
        <v>12.55</v>
      </c>
      <c r="AW28" s="7">
        <v>52.85</v>
      </c>
      <c r="AX28" s="7">
        <v>28.9</v>
      </c>
      <c r="AY28" s="7">
        <v>1.5209999999999999</v>
      </c>
      <c r="AZ28" s="7">
        <v>0.38</v>
      </c>
      <c r="BA28" s="7">
        <v>0.38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221</v>
      </c>
      <c r="BH28" s="7">
        <v>84.03</v>
      </c>
      <c r="BI28" s="7">
        <v>82</v>
      </c>
      <c r="BJ28" s="7">
        <v>31.18</v>
      </c>
      <c r="BK28" s="7">
        <v>2</v>
      </c>
      <c r="BL28" s="7">
        <v>0.76</v>
      </c>
      <c r="BM28" s="7">
        <v>27</v>
      </c>
      <c r="BN28" s="7">
        <v>23.3</v>
      </c>
      <c r="BO28" s="7">
        <v>4</v>
      </c>
    </row>
    <row r="29" spans="1:67" s="7" customFormat="1" ht="12" x14ac:dyDescent="0.2">
      <c r="A29" s="7" t="s">
        <v>215</v>
      </c>
      <c r="B29" s="7">
        <v>212</v>
      </c>
      <c r="C29" s="7">
        <v>57</v>
      </c>
      <c r="D29" s="7">
        <v>49</v>
      </c>
      <c r="E29" s="7">
        <v>55</v>
      </c>
      <c r="F29" s="7">
        <v>51</v>
      </c>
      <c r="G29" s="7">
        <v>6</v>
      </c>
      <c r="H29" s="7">
        <v>7</v>
      </c>
      <c r="I29" s="7">
        <v>190</v>
      </c>
      <c r="J29" s="7">
        <v>0</v>
      </c>
      <c r="K29" s="7">
        <v>9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2.83</v>
      </c>
      <c r="U29" s="7">
        <v>3.302</v>
      </c>
      <c r="V29" s="7">
        <v>89.62</v>
      </c>
      <c r="W29" s="7">
        <v>0</v>
      </c>
      <c r="X29" s="7">
        <v>4.2450000000000001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3</v>
      </c>
      <c r="AH29" s="7">
        <v>4</v>
      </c>
      <c r="AI29" s="7">
        <v>11</v>
      </c>
      <c r="AJ29" s="7">
        <v>95</v>
      </c>
      <c r="AK29" s="7">
        <v>85</v>
      </c>
      <c r="AL29" s="7">
        <v>13</v>
      </c>
      <c r="AM29" s="7">
        <v>1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1.415</v>
      </c>
      <c r="AU29" s="7">
        <v>1.887</v>
      </c>
      <c r="AV29" s="7">
        <v>5.1890000000000001</v>
      </c>
      <c r="AW29" s="7">
        <v>44.81</v>
      </c>
      <c r="AX29" s="7">
        <v>40.090000000000003</v>
      </c>
      <c r="AY29" s="7">
        <v>6.1319999999999997</v>
      </c>
      <c r="AZ29" s="7">
        <v>0.47199999999999998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194</v>
      </c>
      <c r="BH29" s="7">
        <v>91.51</v>
      </c>
      <c r="BI29" s="7">
        <v>99</v>
      </c>
      <c r="BJ29" s="7">
        <v>46.7</v>
      </c>
      <c r="BK29" s="7">
        <v>1</v>
      </c>
      <c r="BL29" s="7">
        <v>0.47199999999999998</v>
      </c>
      <c r="BM29" s="7">
        <v>28.4</v>
      </c>
      <c r="BN29" s="7">
        <v>24.5</v>
      </c>
      <c r="BO29" s="7">
        <v>4.3</v>
      </c>
    </row>
    <row r="30" spans="1:67" s="7" customFormat="1" ht="12" x14ac:dyDescent="0.2">
      <c r="A30" s="7" t="s">
        <v>216</v>
      </c>
      <c r="B30" s="7">
        <v>231</v>
      </c>
      <c r="C30" s="7">
        <v>62</v>
      </c>
      <c r="D30" s="7">
        <v>54</v>
      </c>
      <c r="E30" s="7">
        <v>55</v>
      </c>
      <c r="F30" s="7">
        <v>60</v>
      </c>
      <c r="G30" s="7">
        <v>7</v>
      </c>
      <c r="H30" s="7">
        <v>7</v>
      </c>
      <c r="I30" s="7">
        <v>208</v>
      </c>
      <c r="J30" s="7">
        <v>1</v>
      </c>
      <c r="K30" s="7">
        <v>7</v>
      </c>
      <c r="L30" s="7">
        <v>0</v>
      </c>
      <c r="M30" s="7">
        <v>1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3.03</v>
      </c>
      <c r="U30" s="7">
        <v>3.03</v>
      </c>
      <c r="V30" s="7">
        <v>90.04</v>
      </c>
      <c r="W30" s="7">
        <v>0.433</v>
      </c>
      <c r="X30" s="7">
        <v>3.03</v>
      </c>
      <c r="Y30" s="7">
        <v>0</v>
      </c>
      <c r="Z30" s="7">
        <v>0.433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1</v>
      </c>
      <c r="AH30" s="7">
        <v>8</v>
      </c>
      <c r="AI30" s="7">
        <v>15</v>
      </c>
      <c r="AJ30" s="7">
        <v>114</v>
      </c>
      <c r="AK30" s="7">
        <v>81</v>
      </c>
      <c r="AL30" s="7">
        <v>11</v>
      </c>
      <c r="AM30" s="7">
        <v>0</v>
      </c>
      <c r="AN30" s="7">
        <v>1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0.433</v>
      </c>
      <c r="AU30" s="7">
        <v>3.4630000000000001</v>
      </c>
      <c r="AV30" s="7">
        <v>6.4939999999999998</v>
      </c>
      <c r="AW30" s="7">
        <v>49.35</v>
      </c>
      <c r="AX30" s="7">
        <v>35.06</v>
      </c>
      <c r="AY30" s="7">
        <v>4.7619999999999996</v>
      </c>
      <c r="AZ30" s="7">
        <v>0</v>
      </c>
      <c r="BA30" s="7">
        <v>0.433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207</v>
      </c>
      <c r="BH30" s="7">
        <v>89.61</v>
      </c>
      <c r="BI30" s="7">
        <v>93</v>
      </c>
      <c r="BJ30" s="7">
        <v>40.26</v>
      </c>
      <c r="BK30" s="7">
        <v>1</v>
      </c>
      <c r="BL30" s="7">
        <v>0.433</v>
      </c>
      <c r="BM30" s="7">
        <v>27.2</v>
      </c>
      <c r="BN30" s="7">
        <v>23.9</v>
      </c>
      <c r="BO30" s="7">
        <v>4.0999999999999996</v>
      </c>
    </row>
    <row r="31" spans="1:67" s="7" customFormat="1" ht="12" x14ac:dyDescent="0.2">
      <c r="A31" s="7" t="s">
        <v>217</v>
      </c>
      <c r="B31" s="7">
        <v>191</v>
      </c>
      <c r="C31" s="7">
        <v>49</v>
      </c>
      <c r="D31" s="7">
        <v>47</v>
      </c>
      <c r="E31" s="7">
        <v>44</v>
      </c>
      <c r="F31" s="7">
        <v>51</v>
      </c>
      <c r="G31" s="7">
        <v>3</v>
      </c>
      <c r="H31" s="7">
        <v>6</v>
      </c>
      <c r="I31" s="7">
        <v>176</v>
      </c>
      <c r="J31" s="7">
        <v>0</v>
      </c>
      <c r="K31" s="7">
        <v>5</v>
      </c>
      <c r="L31" s="7">
        <v>0</v>
      </c>
      <c r="M31" s="7">
        <v>1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1.571</v>
      </c>
      <c r="U31" s="7">
        <v>3.141</v>
      </c>
      <c r="V31" s="7">
        <v>92.15</v>
      </c>
      <c r="W31" s="7">
        <v>0</v>
      </c>
      <c r="X31" s="7">
        <v>2.6179999999999999</v>
      </c>
      <c r="Y31" s="7">
        <v>0</v>
      </c>
      <c r="Z31" s="7">
        <v>0.52400000000000002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11</v>
      </c>
      <c r="AJ31" s="7">
        <v>94</v>
      </c>
      <c r="AK31" s="7">
        <v>70</v>
      </c>
      <c r="AL31" s="7">
        <v>15</v>
      </c>
      <c r="AM31" s="7">
        <v>1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5.7590000000000003</v>
      </c>
      <c r="AW31" s="7">
        <v>49.21</v>
      </c>
      <c r="AX31" s="7">
        <v>36.65</v>
      </c>
      <c r="AY31" s="7">
        <v>7.8529999999999998</v>
      </c>
      <c r="AZ31" s="7">
        <v>0.52400000000000002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180</v>
      </c>
      <c r="BH31" s="7">
        <v>94.24</v>
      </c>
      <c r="BI31" s="7">
        <v>86</v>
      </c>
      <c r="BJ31" s="7">
        <v>45.03</v>
      </c>
      <c r="BK31" s="7">
        <v>1</v>
      </c>
      <c r="BL31" s="7">
        <v>0.52400000000000002</v>
      </c>
      <c r="BM31" s="7">
        <v>28.3</v>
      </c>
      <c r="BN31" s="7">
        <v>24.9</v>
      </c>
      <c r="BO31" s="7">
        <v>3.5</v>
      </c>
    </row>
    <row r="32" spans="1:67" s="7" customFormat="1" ht="12" x14ac:dyDescent="0.2">
      <c r="A32" s="7" t="s">
        <v>218</v>
      </c>
      <c r="B32" s="7">
        <v>242</v>
      </c>
      <c r="C32" s="7">
        <v>70</v>
      </c>
      <c r="D32" s="7">
        <v>66</v>
      </c>
      <c r="E32" s="7">
        <v>53</v>
      </c>
      <c r="F32" s="7">
        <v>53</v>
      </c>
      <c r="G32" s="7">
        <v>11</v>
      </c>
      <c r="H32" s="7">
        <v>8</v>
      </c>
      <c r="I32" s="7">
        <v>214</v>
      </c>
      <c r="J32" s="7">
        <v>2</v>
      </c>
      <c r="K32" s="7">
        <v>7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4.5449999999999999</v>
      </c>
      <c r="U32" s="7">
        <v>3.306</v>
      </c>
      <c r="V32" s="7">
        <v>88.43</v>
      </c>
      <c r="W32" s="7">
        <v>0.82599999999999996</v>
      </c>
      <c r="X32" s="7">
        <v>2.8929999999999998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1</v>
      </c>
      <c r="AH32" s="7">
        <v>5</v>
      </c>
      <c r="AI32" s="7">
        <v>21</v>
      </c>
      <c r="AJ32" s="7">
        <v>115</v>
      </c>
      <c r="AK32" s="7">
        <v>87</v>
      </c>
      <c r="AL32" s="7">
        <v>10</v>
      </c>
      <c r="AM32" s="7">
        <v>2</v>
      </c>
      <c r="AN32" s="7">
        <v>1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0.41299999999999998</v>
      </c>
      <c r="AU32" s="7">
        <v>2.0659999999999998</v>
      </c>
      <c r="AV32" s="7">
        <v>8.6780000000000008</v>
      </c>
      <c r="AW32" s="7">
        <v>47.52</v>
      </c>
      <c r="AX32" s="7">
        <v>35.950000000000003</v>
      </c>
      <c r="AY32" s="7">
        <v>4.1319999999999997</v>
      </c>
      <c r="AZ32" s="7">
        <v>0.82599999999999996</v>
      </c>
      <c r="BA32" s="7">
        <v>0.41299999999999998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215</v>
      </c>
      <c r="BH32" s="7">
        <v>88.84</v>
      </c>
      <c r="BI32" s="7">
        <v>100</v>
      </c>
      <c r="BJ32" s="7">
        <v>41.32</v>
      </c>
      <c r="BK32" s="7">
        <v>3</v>
      </c>
      <c r="BL32" s="7">
        <v>1.24</v>
      </c>
      <c r="BM32" s="7">
        <v>28.2</v>
      </c>
      <c r="BN32" s="7">
        <v>24.2</v>
      </c>
      <c r="BO32" s="7">
        <v>4.0999999999999996</v>
      </c>
    </row>
    <row r="33" spans="1:67" s="7" customFormat="1" ht="12" x14ac:dyDescent="0.2">
      <c r="A33" s="7" t="s">
        <v>219</v>
      </c>
      <c r="B33" s="7">
        <v>195</v>
      </c>
      <c r="C33" s="7">
        <v>50</v>
      </c>
      <c r="D33" s="7">
        <v>51</v>
      </c>
      <c r="E33" s="7">
        <v>43</v>
      </c>
      <c r="F33" s="7">
        <v>51</v>
      </c>
      <c r="G33" s="7">
        <v>4</v>
      </c>
      <c r="H33" s="7">
        <v>13</v>
      </c>
      <c r="I33" s="7">
        <v>163</v>
      </c>
      <c r="J33" s="7">
        <v>2</v>
      </c>
      <c r="K33" s="7">
        <v>11</v>
      </c>
      <c r="L33" s="7">
        <v>2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2.0510000000000002</v>
      </c>
      <c r="U33" s="7">
        <v>6.6669999999999998</v>
      </c>
      <c r="V33" s="7">
        <v>83.59</v>
      </c>
      <c r="W33" s="7">
        <v>1.026</v>
      </c>
      <c r="X33" s="7">
        <v>5.641</v>
      </c>
      <c r="Y33" s="7">
        <v>1.026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1</v>
      </c>
      <c r="AH33" s="7">
        <v>4</v>
      </c>
      <c r="AI33" s="7">
        <v>19</v>
      </c>
      <c r="AJ33" s="7">
        <v>97</v>
      </c>
      <c r="AK33" s="7">
        <v>62</v>
      </c>
      <c r="AL33" s="7">
        <v>12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0.51300000000000001</v>
      </c>
      <c r="AU33" s="7">
        <v>2.0510000000000002</v>
      </c>
      <c r="AV33" s="7">
        <v>9.7439999999999998</v>
      </c>
      <c r="AW33" s="7">
        <v>49.74</v>
      </c>
      <c r="AX33" s="7">
        <v>31.79</v>
      </c>
      <c r="AY33" s="7">
        <v>6.1539999999999999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171</v>
      </c>
      <c r="BH33" s="7">
        <v>87.69</v>
      </c>
      <c r="BI33" s="7">
        <v>74</v>
      </c>
      <c r="BJ33" s="7">
        <v>37.950000000000003</v>
      </c>
      <c r="BK33" s="7">
        <v>0</v>
      </c>
      <c r="BL33" s="7">
        <v>0</v>
      </c>
      <c r="BM33" s="7">
        <v>27.3</v>
      </c>
      <c r="BN33" s="7">
        <v>23.8</v>
      </c>
      <c r="BO33" s="7">
        <v>4.0999999999999996</v>
      </c>
    </row>
    <row r="34" spans="1:67" s="7" customFormat="1" ht="12" x14ac:dyDescent="0.2">
      <c r="A34" s="7" t="s">
        <v>220</v>
      </c>
      <c r="B34" s="7">
        <v>187</v>
      </c>
      <c r="C34" s="7">
        <v>43</v>
      </c>
      <c r="D34" s="7">
        <v>52</v>
      </c>
      <c r="E34" s="7">
        <v>49</v>
      </c>
      <c r="F34" s="7">
        <v>43</v>
      </c>
      <c r="G34" s="7">
        <v>5</v>
      </c>
      <c r="H34" s="7">
        <v>4</v>
      </c>
      <c r="I34" s="7">
        <v>166</v>
      </c>
      <c r="J34" s="7">
        <v>0</v>
      </c>
      <c r="K34" s="7">
        <v>8</v>
      </c>
      <c r="L34" s="7">
        <v>3</v>
      </c>
      <c r="M34" s="7">
        <v>0</v>
      </c>
      <c r="N34" s="7">
        <v>0</v>
      </c>
      <c r="O34" s="7">
        <v>1</v>
      </c>
      <c r="P34" s="7">
        <v>0</v>
      </c>
      <c r="Q34" s="7">
        <v>0</v>
      </c>
      <c r="R34" s="7">
        <v>0</v>
      </c>
      <c r="S34" s="7">
        <v>0</v>
      </c>
      <c r="T34" s="7">
        <v>2.6739999999999999</v>
      </c>
      <c r="U34" s="7">
        <v>2.1389999999999998</v>
      </c>
      <c r="V34" s="7">
        <v>88.77</v>
      </c>
      <c r="W34" s="7">
        <v>0</v>
      </c>
      <c r="X34" s="7">
        <v>4.2779999999999996</v>
      </c>
      <c r="Y34" s="7">
        <v>1.6040000000000001</v>
      </c>
      <c r="Z34" s="7">
        <v>0</v>
      </c>
      <c r="AA34" s="7">
        <v>0</v>
      </c>
      <c r="AB34" s="7">
        <v>0.53500000000000003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2</v>
      </c>
      <c r="AI34" s="7">
        <v>19</v>
      </c>
      <c r="AJ34" s="7">
        <v>81</v>
      </c>
      <c r="AK34" s="7">
        <v>74</v>
      </c>
      <c r="AL34" s="7">
        <v>8</v>
      </c>
      <c r="AM34" s="7">
        <v>3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1.07</v>
      </c>
      <c r="AV34" s="7">
        <v>10.16</v>
      </c>
      <c r="AW34" s="7">
        <v>43.32</v>
      </c>
      <c r="AX34" s="7">
        <v>39.57</v>
      </c>
      <c r="AY34" s="7">
        <v>4.2779999999999996</v>
      </c>
      <c r="AZ34" s="7">
        <v>1.6040000000000001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166</v>
      </c>
      <c r="BH34" s="7">
        <v>88.77</v>
      </c>
      <c r="BI34" s="7">
        <v>85</v>
      </c>
      <c r="BJ34" s="7">
        <v>45.45</v>
      </c>
      <c r="BK34" s="7">
        <v>3</v>
      </c>
      <c r="BL34" s="7">
        <v>1.6040000000000001</v>
      </c>
      <c r="BM34" s="7">
        <v>28.2</v>
      </c>
      <c r="BN34" s="7">
        <v>24.5</v>
      </c>
      <c r="BO34" s="7">
        <v>3.9</v>
      </c>
    </row>
    <row r="35" spans="1:67" s="7" customFormat="1" ht="12" x14ac:dyDescent="0.2">
      <c r="A35" s="7" t="s">
        <v>221</v>
      </c>
      <c r="B35" s="7">
        <v>130</v>
      </c>
      <c r="C35" s="7">
        <v>38</v>
      </c>
      <c r="D35" s="7">
        <v>38</v>
      </c>
      <c r="E35" s="7">
        <v>28</v>
      </c>
      <c r="F35" s="7">
        <v>26</v>
      </c>
      <c r="G35" s="7">
        <v>2</v>
      </c>
      <c r="H35" s="7">
        <v>10</v>
      </c>
      <c r="I35" s="7">
        <v>113</v>
      </c>
      <c r="J35" s="7">
        <v>0</v>
      </c>
      <c r="K35" s="7">
        <v>4</v>
      </c>
      <c r="L35" s="7">
        <v>1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1.538</v>
      </c>
      <c r="U35" s="7">
        <v>7.6920000000000002</v>
      </c>
      <c r="V35" s="7">
        <v>86.92</v>
      </c>
      <c r="W35" s="7">
        <v>0</v>
      </c>
      <c r="X35" s="7">
        <v>3.077</v>
      </c>
      <c r="Y35" s="7">
        <v>0.76900000000000002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19</v>
      </c>
      <c r="AJ35" s="7">
        <v>55</v>
      </c>
      <c r="AK35" s="7">
        <v>44</v>
      </c>
      <c r="AL35" s="7">
        <v>9</v>
      </c>
      <c r="AM35" s="7">
        <v>3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14.62</v>
      </c>
      <c r="AW35" s="7">
        <v>42.31</v>
      </c>
      <c r="AX35" s="7">
        <v>33.85</v>
      </c>
      <c r="AY35" s="7">
        <v>6.923</v>
      </c>
      <c r="AZ35" s="7">
        <v>2.3079999999999998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111</v>
      </c>
      <c r="BH35" s="7">
        <v>85.38</v>
      </c>
      <c r="BI35" s="7">
        <v>56</v>
      </c>
      <c r="BJ35" s="7">
        <v>43.08</v>
      </c>
      <c r="BK35" s="7">
        <v>3</v>
      </c>
      <c r="BL35" s="7">
        <v>2.3079999999999998</v>
      </c>
      <c r="BM35" s="7">
        <v>28.2</v>
      </c>
      <c r="BN35" s="7">
        <v>24.5</v>
      </c>
      <c r="BO35" s="7">
        <v>4.2</v>
      </c>
    </row>
    <row r="36" spans="1:67" s="7" customFormat="1" ht="12" x14ac:dyDescent="0.2">
      <c r="A36" s="7" t="s">
        <v>222</v>
      </c>
      <c r="B36" s="7">
        <v>105</v>
      </c>
      <c r="C36" s="7">
        <v>26</v>
      </c>
      <c r="D36" s="7">
        <v>26</v>
      </c>
      <c r="E36" s="7">
        <v>26</v>
      </c>
      <c r="F36" s="7">
        <v>27</v>
      </c>
      <c r="G36" s="7">
        <v>2</v>
      </c>
      <c r="H36" s="7">
        <v>11</v>
      </c>
      <c r="I36" s="7">
        <v>82</v>
      </c>
      <c r="J36" s="7">
        <v>2</v>
      </c>
      <c r="K36" s="7">
        <v>8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1.905</v>
      </c>
      <c r="U36" s="7">
        <v>10.48</v>
      </c>
      <c r="V36" s="7">
        <v>78.099999999999994</v>
      </c>
      <c r="W36" s="7">
        <v>1.905</v>
      </c>
      <c r="X36" s="7">
        <v>7.6189999999999998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17</v>
      </c>
      <c r="AJ36" s="7">
        <v>27</v>
      </c>
      <c r="AK36" s="7">
        <v>53</v>
      </c>
      <c r="AL36" s="7">
        <v>5</v>
      </c>
      <c r="AM36" s="7">
        <v>2</v>
      </c>
      <c r="AN36" s="7">
        <v>1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16.190000000000001</v>
      </c>
      <c r="AW36" s="7">
        <v>25.71</v>
      </c>
      <c r="AX36" s="7">
        <v>50.48</v>
      </c>
      <c r="AY36" s="7">
        <v>4.7619999999999996</v>
      </c>
      <c r="AZ36" s="7">
        <v>1.905</v>
      </c>
      <c r="BA36" s="7">
        <v>0.95199999999999996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88</v>
      </c>
      <c r="BH36" s="7">
        <v>83.81</v>
      </c>
      <c r="BI36" s="7">
        <v>61</v>
      </c>
      <c r="BJ36" s="7">
        <v>58.1</v>
      </c>
      <c r="BK36" s="7">
        <v>3</v>
      </c>
      <c r="BL36" s="7">
        <v>2.8570000000000002</v>
      </c>
      <c r="BM36" s="7">
        <v>28.8</v>
      </c>
      <c r="BN36" s="7">
        <v>24.9</v>
      </c>
      <c r="BO36" s="7">
        <v>4.5999999999999996</v>
      </c>
    </row>
    <row r="37" spans="1:67" s="7" customFormat="1" ht="12" x14ac:dyDescent="0.2">
      <c r="A37" s="7" t="s">
        <v>223</v>
      </c>
      <c r="B37" s="7">
        <v>76</v>
      </c>
      <c r="C37" s="7">
        <v>20</v>
      </c>
      <c r="D37" s="7">
        <v>22</v>
      </c>
      <c r="E37" s="7">
        <v>17</v>
      </c>
      <c r="F37" s="7">
        <v>17</v>
      </c>
      <c r="G37" s="7">
        <v>0</v>
      </c>
      <c r="H37" s="7">
        <v>3</v>
      </c>
      <c r="I37" s="7">
        <v>67</v>
      </c>
      <c r="J37" s="7">
        <v>0</v>
      </c>
      <c r="K37" s="7">
        <v>6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3.9470000000000001</v>
      </c>
      <c r="V37" s="7">
        <v>88.16</v>
      </c>
      <c r="W37" s="7">
        <v>0</v>
      </c>
      <c r="X37" s="7">
        <v>7.8949999999999996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1</v>
      </c>
      <c r="AI37" s="7">
        <v>5</v>
      </c>
      <c r="AJ37" s="7">
        <v>37</v>
      </c>
      <c r="AK37" s="7">
        <v>30</v>
      </c>
      <c r="AL37" s="7">
        <v>2</v>
      </c>
      <c r="AM37" s="7">
        <v>0</v>
      </c>
      <c r="AN37" s="7">
        <v>1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1.3160000000000001</v>
      </c>
      <c r="AV37" s="7">
        <v>6.5789999999999997</v>
      </c>
      <c r="AW37" s="7">
        <v>48.68</v>
      </c>
      <c r="AX37" s="7">
        <v>39.47</v>
      </c>
      <c r="AY37" s="7">
        <v>2.6320000000000001</v>
      </c>
      <c r="AZ37" s="7">
        <v>0</v>
      </c>
      <c r="BA37" s="7">
        <v>1.3160000000000001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70</v>
      </c>
      <c r="BH37" s="7">
        <v>92.11</v>
      </c>
      <c r="BI37" s="7">
        <v>33</v>
      </c>
      <c r="BJ37" s="7">
        <v>43.42</v>
      </c>
      <c r="BK37" s="7">
        <v>1</v>
      </c>
      <c r="BL37" s="7">
        <v>1.3160000000000001</v>
      </c>
      <c r="BM37" s="7">
        <v>28.1</v>
      </c>
      <c r="BN37" s="7">
        <v>24.6</v>
      </c>
      <c r="BO37" s="7">
        <v>3.9</v>
      </c>
    </row>
    <row r="38" spans="1:67" s="7" customFormat="1" ht="12" x14ac:dyDescent="0.2">
      <c r="A38" s="7" t="s">
        <v>224</v>
      </c>
      <c r="B38" s="7">
        <v>57</v>
      </c>
      <c r="C38" s="7">
        <v>24</v>
      </c>
      <c r="D38" s="7">
        <v>19</v>
      </c>
      <c r="E38" s="7">
        <v>9</v>
      </c>
      <c r="F38" s="7">
        <v>5</v>
      </c>
      <c r="G38" s="7">
        <v>1</v>
      </c>
      <c r="H38" s="7">
        <v>4</v>
      </c>
      <c r="I38" s="7">
        <v>47</v>
      </c>
      <c r="J38" s="7">
        <v>0</v>
      </c>
      <c r="K38" s="7">
        <v>4</v>
      </c>
      <c r="L38" s="7">
        <v>1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1.754</v>
      </c>
      <c r="U38" s="7">
        <v>7.0179999999999998</v>
      </c>
      <c r="V38" s="7">
        <v>82.46</v>
      </c>
      <c r="W38" s="7">
        <v>0</v>
      </c>
      <c r="X38" s="7">
        <v>7.0179999999999998</v>
      </c>
      <c r="Y38" s="7">
        <v>1.754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4</v>
      </c>
      <c r="AJ38" s="7">
        <v>18</v>
      </c>
      <c r="AK38" s="7">
        <v>23</v>
      </c>
      <c r="AL38" s="7">
        <v>11</v>
      </c>
      <c r="AM38" s="7">
        <v>1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7.0179999999999998</v>
      </c>
      <c r="AW38" s="7">
        <v>31.58</v>
      </c>
      <c r="AX38" s="7">
        <v>40.35</v>
      </c>
      <c r="AY38" s="7">
        <v>19.3</v>
      </c>
      <c r="AZ38" s="7">
        <v>1.754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53</v>
      </c>
      <c r="BH38" s="7">
        <v>92.98</v>
      </c>
      <c r="BI38" s="7">
        <v>35</v>
      </c>
      <c r="BJ38" s="7">
        <v>61.4</v>
      </c>
      <c r="BK38" s="7">
        <v>1</v>
      </c>
      <c r="BL38" s="7">
        <v>1.754</v>
      </c>
      <c r="BM38" s="7">
        <v>31</v>
      </c>
      <c r="BN38" s="7">
        <v>25.9</v>
      </c>
      <c r="BO38" s="7">
        <v>4.2</v>
      </c>
    </row>
    <row r="39" spans="1:67" s="8" customFormat="1" ht="12" x14ac:dyDescent="0.2">
      <c r="A39" s="8" t="s">
        <v>225</v>
      </c>
      <c r="B39" s="8">
        <v>2361</v>
      </c>
      <c r="C39" s="8">
        <v>581</v>
      </c>
      <c r="D39" s="8">
        <v>573</v>
      </c>
      <c r="E39" s="8">
        <v>589</v>
      </c>
      <c r="F39" s="8">
        <v>618</v>
      </c>
      <c r="G39" s="8">
        <v>92</v>
      </c>
      <c r="H39" s="8">
        <v>59</v>
      </c>
      <c r="I39" s="8">
        <v>2113</v>
      </c>
      <c r="J39" s="8">
        <v>5</v>
      </c>
      <c r="K39" s="8">
        <v>79</v>
      </c>
      <c r="L39" s="8">
        <v>3</v>
      </c>
      <c r="M39" s="8">
        <v>8</v>
      </c>
      <c r="N39" s="8">
        <v>0</v>
      </c>
      <c r="O39" s="8">
        <v>1</v>
      </c>
      <c r="P39" s="8">
        <v>0</v>
      </c>
      <c r="Q39" s="8">
        <v>1</v>
      </c>
      <c r="R39" s="8">
        <v>0</v>
      </c>
      <c r="S39" s="8">
        <v>0</v>
      </c>
      <c r="T39" s="8">
        <v>3.8969999999999998</v>
      </c>
      <c r="U39" s="8">
        <v>2.4990000000000001</v>
      </c>
      <c r="V39" s="8">
        <v>89.5</v>
      </c>
      <c r="W39" s="8">
        <v>0.21199999999999999</v>
      </c>
      <c r="X39" s="8">
        <v>3.3460000000000001</v>
      </c>
      <c r="Y39" s="8">
        <v>0.127</v>
      </c>
      <c r="Z39" s="8">
        <v>0.33900000000000002</v>
      </c>
      <c r="AA39" s="8">
        <v>0</v>
      </c>
      <c r="AB39" s="8">
        <v>4.2000000000000003E-2</v>
      </c>
      <c r="AC39" s="8">
        <v>0</v>
      </c>
      <c r="AD39" s="8">
        <v>4.2000000000000003E-2</v>
      </c>
      <c r="AE39" s="8">
        <v>0</v>
      </c>
      <c r="AF39" s="8">
        <v>0</v>
      </c>
      <c r="AG39" s="8">
        <v>10</v>
      </c>
      <c r="AH39" s="8">
        <v>48</v>
      </c>
      <c r="AI39" s="8">
        <v>200</v>
      </c>
      <c r="AJ39" s="8">
        <v>1123</v>
      </c>
      <c r="AK39" s="8">
        <v>845</v>
      </c>
      <c r="AL39" s="8">
        <v>118</v>
      </c>
      <c r="AM39" s="8">
        <v>14</v>
      </c>
      <c r="AN39" s="8">
        <v>3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0.42399999999999999</v>
      </c>
      <c r="AU39" s="8">
        <v>2.0329999999999999</v>
      </c>
      <c r="AV39" s="8">
        <v>8.4710000000000001</v>
      </c>
      <c r="AW39" s="8">
        <v>47.56</v>
      </c>
      <c r="AX39" s="8">
        <v>35.79</v>
      </c>
      <c r="AY39" s="8">
        <v>4.9980000000000002</v>
      </c>
      <c r="AZ39" s="8">
        <v>0.59299999999999997</v>
      </c>
      <c r="BA39" s="8">
        <v>0.127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2103</v>
      </c>
      <c r="BH39" s="8">
        <v>89.07</v>
      </c>
      <c r="BI39" s="8">
        <v>980</v>
      </c>
      <c r="BJ39" s="8">
        <v>41.51</v>
      </c>
      <c r="BK39" s="8">
        <v>17</v>
      </c>
      <c r="BL39" s="8">
        <v>0.72</v>
      </c>
      <c r="BM39" s="8">
        <v>27.8</v>
      </c>
      <c r="BN39" s="8">
        <v>24.2</v>
      </c>
      <c r="BO39" s="8">
        <v>4</v>
      </c>
    </row>
    <row r="40" spans="1:67" s="8" customFormat="1" ht="12" x14ac:dyDescent="0.2">
      <c r="A40" s="8" t="s">
        <v>226</v>
      </c>
      <c r="B40" s="8">
        <v>2830</v>
      </c>
      <c r="C40" s="8">
        <v>696</v>
      </c>
      <c r="D40" s="8">
        <v>700</v>
      </c>
      <c r="E40" s="8">
        <v>703</v>
      </c>
      <c r="F40" s="8">
        <v>731</v>
      </c>
      <c r="G40" s="8">
        <v>104</v>
      </c>
      <c r="H40" s="8">
        <v>86</v>
      </c>
      <c r="I40" s="8">
        <v>2510</v>
      </c>
      <c r="J40" s="8">
        <v>7</v>
      </c>
      <c r="K40" s="8">
        <v>104</v>
      </c>
      <c r="L40" s="8">
        <v>8</v>
      </c>
      <c r="M40" s="8">
        <v>8</v>
      </c>
      <c r="N40" s="8">
        <v>0</v>
      </c>
      <c r="O40" s="8">
        <v>2</v>
      </c>
      <c r="P40" s="8">
        <v>0</v>
      </c>
      <c r="Q40" s="8">
        <v>1</v>
      </c>
      <c r="R40" s="8">
        <v>0</v>
      </c>
      <c r="S40" s="8">
        <v>0</v>
      </c>
      <c r="T40" s="8">
        <v>3.6749999999999998</v>
      </c>
      <c r="U40" s="8">
        <v>3.0390000000000001</v>
      </c>
      <c r="V40" s="8">
        <v>88.69</v>
      </c>
      <c r="W40" s="8">
        <v>0.247</v>
      </c>
      <c r="X40" s="8">
        <v>3.6749999999999998</v>
      </c>
      <c r="Y40" s="8">
        <v>0.28299999999999997</v>
      </c>
      <c r="Z40" s="8">
        <v>0.28299999999999997</v>
      </c>
      <c r="AA40" s="8">
        <v>0</v>
      </c>
      <c r="AB40" s="8">
        <v>7.0999999999999994E-2</v>
      </c>
      <c r="AC40" s="8">
        <v>0</v>
      </c>
      <c r="AD40" s="8">
        <v>3.5000000000000003E-2</v>
      </c>
      <c r="AE40" s="8">
        <v>0</v>
      </c>
      <c r="AF40" s="8">
        <v>0</v>
      </c>
      <c r="AG40" s="8">
        <v>12</v>
      </c>
      <c r="AH40" s="8">
        <v>50</v>
      </c>
      <c r="AI40" s="8">
        <v>258</v>
      </c>
      <c r="AJ40" s="8">
        <v>1295</v>
      </c>
      <c r="AK40" s="8">
        <v>1038</v>
      </c>
      <c r="AL40" s="8">
        <v>150</v>
      </c>
      <c r="AM40" s="8">
        <v>22</v>
      </c>
      <c r="AN40" s="8">
        <v>5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0.42399999999999999</v>
      </c>
      <c r="AU40" s="8">
        <v>1.7669999999999999</v>
      </c>
      <c r="AV40" s="8">
        <v>9.1170000000000009</v>
      </c>
      <c r="AW40" s="8">
        <v>45.76</v>
      </c>
      <c r="AX40" s="8">
        <v>36.68</v>
      </c>
      <c r="AY40" s="8">
        <v>5.3</v>
      </c>
      <c r="AZ40" s="8">
        <v>0.77700000000000002</v>
      </c>
      <c r="BA40" s="8">
        <v>0.17699999999999999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2510</v>
      </c>
      <c r="BH40" s="8">
        <v>88.69</v>
      </c>
      <c r="BI40" s="8">
        <v>1215</v>
      </c>
      <c r="BJ40" s="8">
        <v>42.93</v>
      </c>
      <c r="BK40" s="8">
        <v>27</v>
      </c>
      <c r="BL40" s="8">
        <v>0.95399999999999996</v>
      </c>
      <c r="BM40" s="8">
        <v>28</v>
      </c>
      <c r="BN40" s="8">
        <v>24.3</v>
      </c>
      <c r="BO40" s="8">
        <v>4.0999999999999996</v>
      </c>
    </row>
    <row r="41" spans="1:67" s="8" customFormat="1" ht="12" x14ac:dyDescent="0.2">
      <c r="A41" s="8" t="s">
        <v>227</v>
      </c>
      <c r="B41" s="8">
        <v>2963</v>
      </c>
      <c r="C41" s="8">
        <v>740</v>
      </c>
      <c r="D41" s="8">
        <v>741</v>
      </c>
      <c r="E41" s="8">
        <v>729</v>
      </c>
      <c r="F41" s="8">
        <v>753</v>
      </c>
      <c r="G41" s="8">
        <v>105</v>
      </c>
      <c r="H41" s="8">
        <v>93</v>
      </c>
      <c r="I41" s="8">
        <v>2624</v>
      </c>
      <c r="J41" s="8">
        <v>7</v>
      </c>
      <c r="K41" s="8">
        <v>114</v>
      </c>
      <c r="L41" s="8">
        <v>9</v>
      </c>
      <c r="M41" s="8">
        <v>8</v>
      </c>
      <c r="N41" s="8">
        <v>0</v>
      </c>
      <c r="O41" s="8">
        <v>2</v>
      </c>
      <c r="P41" s="8">
        <v>0</v>
      </c>
      <c r="Q41" s="8">
        <v>1</v>
      </c>
      <c r="R41" s="8">
        <v>0</v>
      </c>
      <c r="S41" s="8">
        <v>0</v>
      </c>
      <c r="T41" s="8">
        <v>3.544</v>
      </c>
      <c r="U41" s="8">
        <v>3.1389999999999998</v>
      </c>
      <c r="V41" s="8">
        <v>88.56</v>
      </c>
      <c r="W41" s="8">
        <v>0.23599999999999999</v>
      </c>
      <c r="X41" s="8">
        <v>3.847</v>
      </c>
      <c r="Y41" s="8">
        <v>0.30399999999999999</v>
      </c>
      <c r="Z41" s="8">
        <v>0.27</v>
      </c>
      <c r="AA41" s="8">
        <v>0</v>
      </c>
      <c r="AB41" s="8">
        <v>6.7000000000000004E-2</v>
      </c>
      <c r="AC41" s="8">
        <v>0</v>
      </c>
      <c r="AD41" s="8">
        <v>3.4000000000000002E-2</v>
      </c>
      <c r="AE41" s="8">
        <v>0</v>
      </c>
      <c r="AF41" s="8">
        <v>0</v>
      </c>
      <c r="AG41" s="8">
        <v>12</v>
      </c>
      <c r="AH41" s="8">
        <v>51</v>
      </c>
      <c r="AI41" s="8">
        <v>267</v>
      </c>
      <c r="AJ41" s="8">
        <v>1350</v>
      </c>
      <c r="AK41" s="8">
        <v>1091</v>
      </c>
      <c r="AL41" s="8">
        <v>163</v>
      </c>
      <c r="AM41" s="8">
        <v>23</v>
      </c>
      <c r="AN41" s="8">
        <v>6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0.40500000000000003</v>
      </c>
      <c r="AU41" s="8">
        <v>1.7210000000000001</v>
      </c>
      <c r="AV41" s="8">
        <v>9.0109999999999992</v>
      </c>
      <c r="AW41" s="8">
        <v>45.56</v>
      </c>
      <c r="AX41" s="8">
        <v>36.82</v>
      </c>
      <c r="AY41" s="8">
        <v>5.5010000000000003</v>
      </c>
      <c r="AZ41" s="8">
        <v>0.77600000000000002</v>
      </c>
      <c r="BA41" s="8">
        <v>0.20200000000000001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2633</v>
      </c>
      <c r="BH41" s="8">
        <v>88.86</v>
      </c>
      <c r="BI41" s="8">
        <v>1283</v>
      </c>
      <c r="BJ41" s="8">
        <v>43.3</v>
      </c>
      <c r="BK41" s="8">
        <v>29</v>
      </c>
      <c r="BL41" s="8">
        <v>0.97899999999999998</v>
      </c>
      <c r="BM41" s="8">
        <v>28</v>
      </c>
      <c r="BN41" s="8">
        <v>24.3</v>
      </c>
      <c r="BO41" s="8">
        <v>4.0999999999999996</v>
      </c>
    </row>
    <row r="42" spans="1:67" s="8" customFormat="1" ht="12" x14ac:dyDescent="0.2">
      <c r="A42" s="8" t="s">
        <v>228</v>
      </c>
      <c r="B42" s="8">
        <v>628</v>
      </c>
      <c r="C42" s="8">
        <v>169</v>
      </c>
      <c r="D42" s="8">
        <v>164</v>
      </c>
      <c r="E42" s="8">
        <v>140</v>
      </c>
      <c r="F42" s="8">
        <v>155</v>
      </c>
      <c r="G42" s="8">
        <v>18</v>
      </c>
      <c r="H42" s="8">
        <v>27</v>
      </c>
      <c r="I42" s="8">
        <v>553</v>
      </c>
      <c r="J42" s="8">
        <v>4</v>
      </c>
      <c r="K42" s="8">
        <v>23</v>
      </c>
      <c r="L42" s="8">
        <v>2</v>
      </c>
      <c r="M42" s="8">
        <v>1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2.8660000000000001</v>
      </c>
      <c r="U42" s="8">
        <v>4.2990000000000004</v>
      </c>
      <c r="V42" s="8">
        <v>88.06</v>
      </c>
      <c r="W42" s="8">
        <v>0.63700000000000001</v>
      </c>
      <c r="X42" s="8">
        <v>3.6619999999999999</v>
      </c>
      <c r="Y42" s="8">
        <v>0.318</v>
      </c>
      <c r="Z42" s="8">
        <v>0.159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2</v>
      </c>
      <c r="AH42" s="8">
        <v>9</v>
      </c>
      <c r="AI42" s="8">
        <v>51</v>
      </c>
      <c r="AJ42" s="8">
        <v>306</v>
      </c>
      <c r="AK42" s="8">
        <v>219</v>
      </c>
      <c r="AL42" s="8">
        <v>37</v>
      </c>
      <c r="AM42" s="8">
        <v>3</v>
      </c>
      <c r="AN42" s="8">
        <v>1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0.318</v>
      </c>
      <c r="AU42" s="8">
        <v>1.4330000000000001</v>
      </c>
      <c r="AV42" s="8">
        <v>8.1210000000000004</v>
      </c>
      <c r="AW42" s="8">
        <v>48.73</v>
      </c>
      <c r="AX42" s="8">
        <v>34.869999999999997</v>
      </c>
      <c r="AY42" s="8">
        <v>5.8920000000000003</v>
      </c>
      <c r="AZ42" s="8">
        <v>0.47799999999999998</v>
      </c>
      <c r="BA42" s="8">
        <v>0.159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566</v>
      </c>
      <c r="BH42" s="8">
        <v>90.13</v>
      </c>
      <c r="BI42" s="8">
        <v>260</v>
      </c>
      <c r="BJ42" s="8">
        <v>41.4</v>
      </c>
      <c r="BK42" s="8">
        <v>4</v>
      </c>
      <c r="BL42" s="8">
        <v>0.63700000000000001</v>
      </c>
      <c r="BM42" s="8">
        <v>28.1</v>
      </c>
      <c r="BN42" s="8">
        <v>24.3</v>
      </c>
      <c r="BO42" s="8">
        <v>4</v>
      </c>
    </row>
    <row r="43" spans="1:67" s="8" customFormat="1" ht="12" x14ac:dyDescent="0.2">
      <c r="A43" s="8" t="s">
        <v>229</v>
      </c>
      <c r="B43" s="8">
        <v>192</v>
      </c>
      <c r="C43" s="8">
        <v>35</v>
      </c>
      <c r="D43" s="8">
        <v>41</v>
      </c>
      <c r="E43" s="8">
        <v>53</v>
      </c>
      <c r="F43" s="8">
        <v>63</v>
      </c>
      <c r="G43" s="8">
        <v>16</v>
      </c>
      <c r="H43" s="8">
        <v>4</v>
      </c>
      <c r="I43" s="8">
        <v>151</v>
      </c>
      <c r="J43" s="8">
        <v>0</v>
      </c>
      <c r="K43" s="8">
        <v>17</v>
      </c>
      <c r="L43" s="8">
        <v>2</v>
      </c>
      <c r="M43" s="8">
        <v>0</v>
      </c>
      <c r="N43" s="8">
        <v>0</v>
      </c>
      <c r="O43" s="8">
        <v>1</v>
      </c>
      <c r="P43" s="8">
        <v>0</v>
      </c>
      <c r="Q43" s="8">
        <v>1</v>
      </c>
      <c r="R43" s="8">
        <v>0</v>
      </c>
      <c r="S43" s="8">
        <v>0</v>
      </c>
      <c r="T43" s="8">
        <v>8.3330000000000002</v>
      </c>
      <c r="U43" s="8">
        <v>2.0830000000000002</v>
      </c>
      <c r="V43" s="8">
        <v>78.650000000000006</v>
      </c>
      <c r="W43" s="8">
        <v>0</v>
      </c>
      <c r="X43" s="8">
        <v>8.8539999999999992</v>
      </c>
      <c r="Y43" s="8">
        <v>1.042</v>
      </c>
      <c r="Z43" s="8">
        <v>0</v>
      </c>
      <c r="AA43" s="8">
        <v>0</v>
      </c>
      <c r="AB43" s="8">
        <v>0.52100000000000002</v>
      </c>
      <c r="AC43" s="8">
        <v>0</v>
      </c>
      <c r="AD43" s="8">
        <v>0.52100000000000002</v>
      </c>
      <c r="AE43" s="8">
        <v>0</v>
      </c>
      <c r="AF43" s="8">
        <v>0</v>
      </c>
      <c r="AG43" s="8">
        <v>2</v>
      </c>
      <c r="AH43" s="8">
        <v>6</v>
      </c>
      <c r="AI43" s="8">
        <v>14</v>
      </c>
      <c r="AJ43" s="8">
        <v>49</v>
      </c>
      <c r="AK43" s="8">
        <v>93</v>
      </c>
      <c r="AL43" s="8">
        <v>22</v>
      </c>
      <c r="AM43" s="8">
        <v>5</v>
      </c>
      <c r="AN43" s="8">
        <v>1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1.042</v>
      </c>
      <c r="AU43" s="8">
        <v>3.125</v>
      </c>
      <c r="AV43" s="8">
        <v>7.2919999999999998</v>
      </c>
      <c r="AW43" s="8">
        <v>25.52</v>
      </c>
      <c r="AX43" s="8">
        <v>48.44</v>
      </c>
      <c r="AY43" s="8">
        <v>11.46</v>
      </c>
      <c r="AZ43" s="8">
        <v>2.6040000000000001</v>
      </c>
      <c r="BA43" s="8">
        <v>0.52100000000000002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170</v>
      </c>
      <c r="BH43" s="8">
        <v>88.54</v>
      </c>
      <c r="BI43" s="8">
        <v>121</v>
      </c>
      <c r="BJ43" s="8">
        <v>63.02</v>
      </c>
      <c r="BK43" s="8">
        <v>6</v>
      </c>
      <c r="BL43" s="8">
        <v>3.125</v>
      </c>
      <c r="BM43" s="8">
        <v>30</v>
      </c>
      <c r="BN43" s="8">
        <v>25.7</v>
      </c>
      <c r="BO43" s="8">
        <v>5.0999999999999996</v>
      </c>
    </row>
    <row r="44" spans="1:67" s="8" customFormat="1" ht="12" x14ac:dyDescent="0.2">
      <c r="A44" s="8" t="s">
        <v>230</v>
      </c>
      <c r="B44" s="8">
        <v>3187</v>
      </c>
      <c r="C44" s="8">
        <v>803</v>
      </c>
      <c r="D44" s="8">
        <v>801</v>
      </c>
      <c r="E44" s="8">
        <v>781</v>
      </c>
      <c r="F44" s="8">
        <v>802</v>
      </c>
      <c r="G44" s="8">
        <v>106</v>
      </c>
      <c r="H44" s="8">
        <v>97</v>
      </c>
      <c r="I44" s="8">
        <v>2834</v>
      </c>
      <c r="J44" s="8">
        <v>7</v>
      </c>
      <c r="K44" s="8">
        <v>122</v>
      </c>
      <c r="L44" s="8">
        <v>10</v>
      </c>
      <c r="M44" s="8">
        <v>8</v>
      </c>
      <c r="N44" s="8">
        <v>0</v>
      </c>
      <c r="O44" s="8">
        <v>2</v>
      </c>
      <c r="P44" s="8">
        <v>0</v>
      </c>
      <c r="Q44" s="8">
        <v>1</v>
      </c>
      <c r="R44" s="8">
        <v>0</v>
      </c>
      <c r="S44" s="8">
        <v>0</v>
      </c>
      <c r="T44" s="8">
        <v>3.3260000000000001</v>
      </c>
      <c r="U44" s="8">
        <v>3.044</v>
      </c>
      <c r="V44" s="8">
        <v>88.92</v>
      </c>
      <c r="W44" s="8">
        <v>0.22</v>
      </c>
      <c r="X44" s="8">
        <v>3.8279999999999998</v>
      </c>
      <c r="Y44" s="8">
        <v>0.314</v>
      </c>
      <c r="Z44" s="8">
        <v>0.251</v>
      </c>
      <c r="AA44" s="8">
        <v>0</v>
      </c>
      <c r="AB44" s="8">
        <v>6.3E-2</v>
      </c>
      <c r="AC44" s="8">
        <v>0</v>
      </c>
      <c r="AD44" s="8">
        <v>3.1E-2</v>
      </c>
      <c r="AE44" s="8">
        <v>0</v>
      </c>
      <c r="AF44" s="8">
        <v>0</v>
      </c>
      <c r="AG44" s="8">
        <v>12</v>
      </c>
      <c r="AH44" s="8">
        <v>53</v>
      </c>
      <c r="AI44" s="8">
        <v>271</v>
      </c>
      <c r="AJ44" s="8">
        <v>1428</v>
      </c>
      <c r="AK44" s="8">
        <v>1210</v>
      </c>
      <c r="AL44" s="8">
        <v>179</v>
      </c>
      <c r="AM44" s="8">
        <v>25</v>
      </c>
      <c r="AN44" s="8">
        <v>8</v>
      </c>
      <c r="AO44" s="8">
        <v>1</v>
      </c>
      <c r="AP44" s="8">
        <v>0</v>
      </c>
      <c r="AQ44" s="8">
        <v>0</v>
      </c>
      <c r="AR44" s="8">
        <v>0</v>
      </c>
      <c r="AS44" s="8">
        <v>0</v>
      </c>
      <c r="AT44" s="8">
        <v>0.377</v>
      </c>
      <c r="AU44" s="8">
        <v>1.663</v>
      </c>
      <c r="AV44" s="8">
        <v>8.5030000000000001</v>
      </c>
      <c r="AW44" s="8">
        <v>44.81</v>
      </c>
      <c r="AX44" s="8">
        <v>37.97</v>
      </c>
      <c r="AY44" s="8">
        <v>5.617</v>
      </c>
      <c r="AZ44" s="8">
        <v>0.78400000000000003</v>
      </c>
      <c r="BA44" s="8">
        <v>0.251</v>
      </c>
      <c r="BB44" s="8">
        <v>3.1E-2</v>
      </c>
      <c r="BC44" s="8">
        <v>0</v>
      </c>
      <c r="BD44" s="8">
        <v>0</v>
      </c>
      <c r="BE44" s="8">
        <v>0</v>
      </c>
      <c r="BF44" s="8">
        <v>0</v>
      </c>
      <c r="BG44" s="8">
        <v>2851</v>
      </c>
      <c r="BH44" s="8">
        <v>89.46</v>
      </c>
      <c r="BI44" s="8">
        <v>1423</v>
      </c>
      <c r="BJ44" s="8">
        <v>44.65</v>
      </c>
      <c r="BK44" s="8">
        <v>34</v>
      </c>
      <c r="BL44" s="8">
        <v>1.0669999999999999</v>
      </c>
      <c r="BM44" s="8">
        <v>28.1</v>
      </c>
      <c r="BN44" s="8">
        <v>24.4</v>
      </c>
      <c r="BO44" s="8">
        <v>4.0999999999999996</v>
      </c>
    </row>
    <row r="45" spans="1:67" s="7" customFormat="1" ht="12" x14ac:dyDescent="0.2">
      <c r="A45" s="7" t="s">
        <v>267</v>
      </c>
    </row>
    <row r="46" spans="1:67" s="7" customFormat="1" ht="12" x14ac:dyDescent="0.2">
      <c r="A46" s="7" t="s">
        <v>268</v>
      </c>
    </row>
    <row r="47" spans="1:67" s="7" customFormat="1" ht="12" x14ac:dyDescent="0.2">
      <c r="A47" s="7" t="s">
        <v>269</v>
      </c>
    </row>
    <row r="48" spans="1:67" s="7" customFormat="1" ht="12" x14ac:dyDescent="0.2">
      <c r="A48" s="7" t="s">
        <v>270</v>
      </c>
    </row>
    <row r="49" spans="1:1" s="7" customFormat="1" ht="12" x14ac:dyDescent="0.2">
      <c r="A49" s="7" t="s">
        <v>271</v>
      </c>
    </row>
    <row r="50" spans="1:1" s="7" customFormat="1" ht="12" x14ac:dyDescent="0.2">
      <c r="A50" s="7" t="s">
        <v>272</v>
      </c>
    </row>
    <row r="51" spans="1:1" s="7" customFormat="1" ht="12" x14ac:dyDescent="0.2">
      <c r="A51" s="7" t="s">
        <v>273</v>
      </c>
    </row>
    <row r="52" spans="1:1" s="7" customFormat="1" ht="12" x14ac:dyDescent="0.2">
      <c r="A52" s="7" t="s">
        <v>274</v>
      </c>
    </row>
  </sheetData>
  <mergeCells count="5">
    <mergeCell ref="C11:F11"/>
    <mergeCell ref="H11:S11"/>
    <mergeCell ref="U11:AF11"/>
    <mergeCell ref="AG11:AS11"/>
    <mergeCell ref="AT11:BF11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BO52"/>
  <sheetViews>
    <sheetView workbookViewId="0">
      <selection activeCell="A29" sqref="A29:XFD30"/>
    </sheetView>
  </sheetViews>
  <sheetFormatPr defaultColWidth="6.7109375" defaultRowHeight="12.75" x14ac:dyDescent="0.2"/>
  <sheetData>
    <row r="1" spans="1:67" s="1" customFormat="1" ht="18" x14ac:dyDescent="0.25">
      <c r="A1" s="1" t="s">
        <v>0</v>
      </c>
    </row>
    <row r="3" spans="1:67" s="5" customFormat="1" x14ac:dyDescent="0.2">
      <c r="A3" s="5" t="s">
        <v>181</v>
      </c>
    </row>
    <row r="4" spans="1:67" s="5" customFormat="1" x14ac:dyDescent="0.2">
      <c r="A4" s="5" t="s">
        <v>182</v>
      </c>
    </row>
    <row r="5" spans="1:67" s="5" customFormat="1" x14ac:dyDescent="0.2">
      <c r="A5" s="5" t="s">
        <v>183</v>
      </c>
    </row>
    <row r="6" spans="1:67" s="5" customFormat="1" x14ac:dyDescent="0.2">
      <c r="A6" s="5" t="s">
        <v>184</v>
      </c>
    </row>
    <row r="9" spans="1:67" x14ac:dyDescent="0.2">
      <c r="D9" s="32" t="s">
        <v>390</v>
      </c>
      <c r="E9" s="32"/>
      <c r="F9" s="32"/>
      <c r="G9" s="32"/>
      <c r="H9" s="32"/>
      <c r="I9" s="32"/>
    </row>
    <row r="10" spans="1:67" s="2" customFormat="1" x14ac:dyDescent="0.2">
      <c r="A10" s="2" t="s">
        <v>275</v>
      </c>
      <c r="D10" s="32"/>
      <c r="E10" s="32"/>
      <c r="F10" s="32"/>
      <c r="G10" s="32"/>
      <c r="H10" s="32"/>
      <c r="I10" s="32"/>
    </row>
    <row r="11" spans="1:67" x14ac:dyDescent="0.2">
      <c r="A11" s="9"/>
      <c r="B11" s="9"/>
      <c r="C11" s="22" t="s">
        <v>311</v>
      </c>
      <c r="D11" s="22"/>
      <c r="E11" s="22"/>
      <c r="F11" s="23"/>
      <c r="G11" s="10"/>
      <c r="H11" s="24" t="s">
        <v>312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/>
      <c r="T11" s="11"/>
      <c r="U11" s="27" t="s">
        <v>313</v>
      </c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9" t="s">
        <v>314</v>
      </c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1" t="s">
        <v>315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9"/>
      <c r="BH11" s="9"/>
      <c r="BI11" s="9"/>
      <c r="BJ11" s="9"/>
      <c r="BK11" s="9"/>
      <c r="BL11" s="9"/>
      <c r="BM11" s="12"/>
      <c r="BN11" s="12"/>
      <c r="BO11" s="13"/>
    </row>
    <row r="12" spans="1:67" s="6" customFormat="1" ht="12" customHeight="1" x14ac:dyDescent="0.2">
      <c r="A12" s="14" t="s">
        <v>186</v>
      </c>
      <c r="B12" s="14" t="s">
        <v>316</v>
      </c>
      <c r="C12" s="15" t="s">
        <v>317</v>
      </c>
      <c r="D12" s="15" t="s">
        <v>318</v>
      </c>
      <c r="E12" s="15" t="s">
        <v>319</v>
      </c>
      <c r="F12" s="15" t="s">
        <v>320</v>
      </c>
      <c r="G12" s="14"/>
      <c r="H12" s="14"/>
      <c r="I12" s="14"/>
      <c r="J12" s="14" t="s">
        <v>321</v>
      </c>
      <c r="K12" s="14" t="s">
        <v>322</v>
      </c>
      <c r="L12" s="14" t="s">
        <v>323</v>
      </c>
      <c r="M12" s="14" t="s">
        <v>324</v>
      </c>
      <c r="N12" s="14" t="s">
        <v>323</v>
      </c>
      <c r="O12" s="14" t="s">
        <v>325</v>
      </c>
      <c r="P12" s="14" t="s">
        <v>326</v>
      </c>
      <c r="Q12" s="14" t="s">
        <v>327</v>
      </c>
      <c r="R12" s="14" t="s">
        <v>328</v>
      </c>
      <c r="S12" s="14" t="s">
        <v>329</v>
      </c>
      <c r="T12" s="15"/>
      <c r="U12" s="15"/>
      <c r="V12" s="15"/>
      <c r="W12" s="15" t="s">
        <v>321</v>
      </c>
      <c r="X12" s="15" t="s">
        <v>322</v>
      </c>
      <c r="Y12" s="15" t="s">
        <v>323</v>
      </c>
      <c r="Z12" s="15" t="s">
        <v>324</v>
      </c>
      <c r="AA12" s="15" t="s">
        <v>323</v>
      </c>
      <c r="AB12" s="15" t="s">
        <v>325</v>
      </c>
      <c r="AC12" s="15" t="s">
        <v>326</v>
      </c>
      <c r="AD12" s="15" t="s">
        <v>327</v>
      </c>
      <c r="AE12" s="15" t="s">
        <v>328</v>
      </c>
      <c r="AF12" s="15" t="s">
        <v>329</v>
      </c>
      <c r="AG12" s="14" t="s">
        <v>330</v>
      </c>
      <c r="AH12" s="14" t="s">
        <v>330</v>
      </c>
      <c r="AI12" s="14" t="s">
        <v>330</v>
      </c>
      <c r="AJ12" s="14" t="s">
        <v>330</v>
      </c>
      <c r="AK12" s="14" t="s">
        <v>330</v>
      </c>
      <c r="AL12" s="14" t="s">
        <v>330</v>
      </c>
      <c r="AM12" s="14" t="s">
        <v>330</v>
      </c>
      <c r="AN12" s="14" t="s">
        <v>330</v>
      </c>
      <c r="AO12" s="14" t="s">
        <v>330</v>
      </c>
      <c r="AP12" s="14" t="s">
        <v>330</v>
      </c>
      <c r="AQ12" s="14" t="s">
        <v>330</v>
      </c>
      <c r="AR12" s="14" t="s">
        <v>330</v>
      </c>
      <c r="AS12" s="14" t="s">
        <v>330</v>
      </c>
      <c r="AT12" s="15" t="s">
        <v>331</v>
      </c>
      <c r="AU12" s="15" t="s">
        <v>331</v>
      </c>
      <c r="AV12" s="15" t="s">
        <v>331</v>
      </c>
      <c r="AW12" s="15" t="s">
        <v>331</v>
      </c>
      <c r="AX12" s="15" t="s">
        <v>331</v>
      </c>
      <c r="AY12" s="15" t="s">
        <v>331</v>
      </c>
      <c r="AZ12" s="15" t="s">
        <v>331</v>
      </c>
      <c r="BA12" s="15" t="s">
        <v>331</v>
      </c>
      <c r="BB12" s="15" t="s">
        <v>331</v>
      </c>
      <c r="BC12" s="15" t="s">
        <v>331</v>
      </c>
      <c r="BD12" s="15" t="s">
        <v>331</v>
      </c>
      <c r="BE12" s="15" t="s">
        <v>331</v>
      </c>
      <c r="BF12" s="15" t="s">
        <v>331</v>
      </c>
      <c r="BG12" s="14" t="s">
        <v>332</v>
      </c>
      <c r="BH12" s="14" t="s">
        <v>333</v>
      </c>
      <c r="BI12" s="14" t="s">
        <v>334</v>
      </c>
      <c r="BJ12" s="14" t="s">
        <v>335</v>
      </c>
      <c r="BK12" s="14" t="s">
        <v>336</v>
      </c>
      <c r="BL12" s="14" t="s">
        <v>337</v>
      </c>
      <c r="BM12" s="15" t="s">
        <v>338</v>
      </c>
      <c r="BN12" s="16" t="s">
        <v>339</v>
      </c>
      <c r="BO12" s="16" t="s">
        <v>340</v>
      </c>
    </row>
    <row r="13" spans="1:67" s="6" customFormat="1" ht="12" x14ac:dyDescent="0.2">
      <c r="A13" s="14" t="s">
        <v>65</v>
      </c>
      <c r="B13" s="14" t="s">
        <v>341</v>
      </c>
      <c r="C13" s="15"/>
      <c r="D13" s="15"/>
      <c r="E13" s="15"/>
      <c r="F13" s="15"/>
      <c r="G13" s="14" t="s">
        <v>342</v>
      </c>
      <c r="H13" s="14" t="s">
        <v>343</v>
      </c>
      <c r="I13" s="14" t="s">
        <v>321</v>
      </c>
      <c r="J13" s="14" t="s">
        <v>344</v>
      </c>
      <c r="K13" s="14" t="s">
        <v>344</v>
      </c>
      <c r="L13" s="14" t="s">
        <v>345</v>
      </c>
      <c r="M13" s="14" t="s">
        <v>345</v>
      </c>
      <c r="N13" s="14" t="s">
        <v>346</v>
      </c>
      <c r="O13" s="14" t="s">
        <v>346</v>
      </c>
      <c r="P13" s="14" t="s">
        <v>346</v>
      </c>
      <c r="Q13" s="14" t="s">
        <v>346</v>
      </c>
      <c r="R13" s="14" t="s">
        <v>329</v>
      </c>
      <c r="S13" s="14" t="s">
        <v>347</v>
      </c>
      <c r="T13" s="15" t="s">
        <v>342</v>
      </c>
      <c r="U13" s="15" t="s">
        <v>348</v>
      </c>
      <c r="V13" s="15" t="s">
        <v>321</v>
      </c>
      <c r="W13" s="15" t="s">
        <v>344</v>
      </c>
      <c r="X13" s="15" t="s">
        <v>344</v>
      </c>
      <c r="Y13" s="15" t="s">
        <v>345</v>
      </c>
      <c r="Z13" s="15" t="s">
        <v>345</v>
      </c>
      <c r="AA13" s="15" t="s">
        <v>346</v>
      </c>
      <c r="AB13" s="15" t="s">
        <v>346</v>
      </c>
      <c r="AC13" s="15" t="s">
        <v>346</v>
      </c>
      <c r="AD13" s="15" t="s">
        <v>346</v>
      </c>
      <c r="AE13" s="15" t="s">
        <v>329</v>
      </c>
      <c r="AF13" s="15" t="s">
        <v>347</v>
      </c>
      <c r="AG13" s="14" t="s">
        <v>43</v>
      </c>
      <c r="AH13" s="14" t="s">
        <v>75</v>
      </c>
      <c r="AI13" s="14" t="s">
        <v>187</v>
      </c>
      <c r="AJ13" s="14" t="s">
        <v>188</v>
      </c>
      <c r="AK13" s="14" t="s">
        <v>189</v>
      </c>
      <c r="AL13" s="14" t="s">
        <v>190</v>
      </c>
      <c r="AM13" s="14" t="s">
        <v>191</v>
      </c>
      <c r="AN13" s="14" t="s">
        <v>192</v>
      </c>
      <c r="AO13" s="14" t="s">
        <v>193</v>
      </c>
      <c r="AP13" s="14" t="s">
        <v>194</v>
      </c>
      <c r="AQ13" s="14" t="s">
        <v>195</v>
      </c>
      <c r="AR13" s="14" t="s">
        <v>196</v>
      </c>
      <c r="AS13" s="14" t="s">
        <v>197</v>
      </c>
      <c r="AT13" s="15" t="s">
        <v>43</v>
      </c>
      <c r="AU13" s="15" t="s">
        <v>75</v>
      </c>
      <c r="AV13" s="15" t="s">
        <v>187</v>
      </c>
      <c r="AW13" s="15" t="s">
        <v>188</v>
      </c>
      <c r="AX13" s="15" t="s">
        <v>189</v>
      </c>
      <c r="AY13" s="15" t="s">
        <v>190</v>
      </c>
      <c r="AZ13" s="15" t="s">
        <v>191</v>
      </c>
      <c r="BA13" s="15" t="s">
        <v>192</v>
      </c>
      <c r="BB13" s="15" t="s">
        <v>193</v>
      </c>
      <c r="BC13" s="15" t="s">
        <v>194</v>
      </c>
      <c r="BD13" s="15" t="s">
        <v>195</v>
      </c>
      <c r="BE13" s="15" t="s">
        <v>196</v>
      </c>
      <c r="BF13" s="15" t="s">
        <v>197</v>
      </c>
      <c r="BG13" s="14">
        <v>20</v>
      </c>
      <c r="BH13" s="14">
        <v>20</v>
      </c>
      <c r="BI13" s="14">
        <v>25</v>
      </c>
      <c r="BJ13" s="14">
        <v>25</v>
      </c>
      <c r="BK13" s="14">
        <v>35</v>
      </c>
      <c r="BL13" s="14">
        <v>35</v>
      </c>
      <c r="BM13" s="17">
        <v>0.85</v>
      </c>
      <c r="BN13" s="18" t="s">
        <v>349</v>
      </c>
      <c r="BO13" s="16" t="s">
        <v>350</v>
      </c>
    </row>
    <row r="14" spans="1:67" s="6" customFormat="1" ht="12" x14ac:dyDescent="0.2">
      <c r="A14" s="14" t="s">
        <v>65</v>
      </c>
      <c r="B14" s="14" t="s">
        <v>65</v>
      </c>
      <c r="C14" s="15"/>
      <c r="D14" s="15"/>
      <c r="E14" s="15"/>
      <c r="F14" s="15"/>
      <c r="G14" s="14"/>
      <c r="H14" s="14" t="s">
        <v>342</v>
      </c>
      <c r="I14" s="14" t="s">
        <v>344</v>
      </c>
      <c r="J14" s="14" t="s">
        <v>351</v>
      </c>
      <c r="K14" s="14" t="s">
        <v>352</v>
      </c>
      <c r="L14" s="14" t="s">
        <v>65</v>
      </c>
      <c r="M14" s="14" t="s">
        <v>65</v>
      </c>
      <c r="N14" s="14" t="s">
        <v>65</v>
      </c>
      <c r="O14" s="14" t="s">
        <v>65</v>
      </c>
      <c r="P14" s="14" t="s">
        <v>65</v>
      </c>
      <c r="Q14" s="14" t="s">
        <v>65</v>
      </c>
      <c r="R14" s="14"/>
      <c r="S14" s="14" t="s">
        <v>353</v>
      </c>
      <c r="T14" s="15"/>
      <c r="U14" s="15" t="s">
        <v>354</v>
      </c>
      <c r="V14" s="15" t="s">
        <v>344</v>
      </c>
      <c r="W14" s="15" t="s">
        <v>351</v>
      </c>
      <c r="X14" s="15" t="s">
        <v>352</v>
      </c>
      <c r="Y14" s="15" t="s">
        <v>65</v>
      </c>
      <c r="Z14" s="15" t="s">
        <v>65</v>
      </c>
      <c r="AA14" s="15" t="s">
        <v>65</v>
      </c>
      <c r="AB14" s="15" t="s">
        <v>65</v>
      </c>
      <c r="AC14" s="15" t="s">
        <v>65</v>
      </c>
      <c r="AD14" s="15" t="s">
        <v>65</v>
      </c>
      <c r="AE14" s="15"/>
      <c r="AF14" s="15" t="s">
        <v>353</v>
      </c>
      <c r="AG14" s="19" t="s">
        <v>355</v>
      </c>
      <c r="AH14" s="19" t="s">
        <v>356</v>
      </c>
      <c r="AI14" s="19" t="s">
        <v>357</v>
      </c>
      <c r="AJ14" s="19" t="s">
        <v>358</v>
      </c>
      <c r="AK14" s="19" t="s">
        <v>359</v>
      </c>
      <c r="AL14" s="19" t="s">
        <v>360</v>
      </c>
      <c r="AM14" s="19" t="s">
        <v>361</v>
      </c>
      <c r="AN14" s="19" t="s">
        <v>362</v>
      </c>
      <c r="AO14" s="19" t="s">
        <v>363</v>
      </c>
      <c r="AP14" s="19" t="s">
        <v>364</v>
      </c>
      <c r="AQ14" s="19" t="s">
        <v>365</v>
      </c>
      <c r="AR14" s="19" t="s">
        <v>366</v>
      </c>
      <c r="AS14" s="19" t="s">
        <v>367</v>
      </c>
      <c r="AT14" s="15" t="s">
        <v>75</v>
      </c>
      <c r="AU14" s="15" t="s">
        <v>187</v>
      </c>
      <c r="AV14" s="15" t="s">
        <v>188</v>
      </c>
      <c r="AW14" s="15" t="s">
        <v>189</v>
      </c>
      <c r="AX14" s="15" t="s">
        <v>190</v>
      </c>
      <c r="AY14" s="15" t="s">
        <v>191</v>
      </c>
      <c r="AZ14" s="15" t="s">
        <v>192</v>
      </c>
      <c r="BA14" s="15" t="s">
        <v>193</v>
      </c>
      <c r="BB14" s="15" t="s">
        <v>194</v>
      </c>
      <c r="BC14" s="15" t="s">
        <v>195</v>
      </c>
      <c r="BD14" s="15" t="s">
        <v>196</v>
      </c>
      <c r="BE14" s="15" t="s">
        <v>197</v>
      </c>
      <c r="BF14" s="15" t="s">
        <v>86</v>
      </c>
      <c r="BG14" s="14" t="s">
        <v>65</v>
      </c>
      <c r="BH14" s="14" t="s">
        <v>65</v>
      </c>
      <c r="BI14" s="14" t="s">
        <v>198</v>
      </c>
      <c r="BJ14" s="14" t="s">
        <v>198</v>
      </c>
      <c r="BK14" s="14" t="s">
        <v>199</v>
      </c>
      <c r="BL14" s="14" t="s">
        <v>199</v>
      </c>
      <c r="BM14" s="15" t="s">
        <v>65</v>
      </c>
      <c r="BN14" s="15" t="s">
        <v>65</v>
      </c>
      <c r="BO14" s="16" t="s">
        <v>65</v>
      </c>
    </row>
    <row r="15" spans="1:67" s="7" customFormat="1" ht="12" x14ac:dyDescent="0.2">
      <c r="A15" s="7" t="s">
        <v>200</v>
      </c>
      <c r="B15" s="7">
        <v>16</v>
      </c>
      <c r="C15" s="7">
        <v>5</v>
      </c>
      <c r="D15" s="7">
        <v>3</v>
      </c>
      <c r="E15" s="7">
        <v>4</v>
      </c>
      <c r="F15" s="7">
        <v>4</v>
      </c>
      <c r="G15" s="7">
        <v>3</v>
      </c>
      <c r="H15" s="7">
        <v>1</v>
      </c>
      <c r="I15" s="7">
        <v>11</v>
      </c>
      <c r="J15" s="7">
        <v>0</v>
      </c>
      <c r="K15" s="7">
        <v>1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18.75</v>
      </c>
      <c r="U15" s="7">
        <v>6.25</v>
      </c>
      <c r="V15" s="7">
        <v>68.75</v>
      </c>
      <c r="W15" s="7">
        <v>0</v>
      </c>
      <c r="X15" s="7">
        <v>6.25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1</v>
      </c>
      <c r="AI15" s="7">
        <v>2</v>
      </c>
      <c r="AJ15" s="7">
        <v>2</v>
      </c>
      <c r="AK15" s="7">
        <v>9</v>
      </c>
      <c r="AL15" s="7">
        <v>2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6.25</v>
      </c>
      <c r="AV15" s="7">
        <v>12.5</v>
      </c>
      <c r="AW15" s="7">
        <v>12.5</v>
      </c>
      <c r="AX15" s="7">
        <v>56.25</v>
      </c>
      <c r="AY15" s="7">
        <v>12.5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13</v>
      </c>
      <c r="BH15" s="7">
        <v>81.25</v>
      </c>
      <c r="BI15" s="7">
        <v>11</v>
      </c>
      <c r="BJ15" s="7">
        <v>68.75</v>
      </c>
      <c r="BK15" s="7">
        <v>0</v>
      </c>
      <c r="BL15" s="7">
        <v>0</v>
      </c>
      <c r="BM15" s="7">
        <v>30</v>
      </c>
      <c r="BN15" s="7">
        <v>25.6</v>
      </c>
      <c r="BO15" s="7">
        <v>5.7</v>
      </c>
    </row>
    <row r="16" spans="1:67" s="7" customFormat="1" ht="12" x14ac:dyDescent="0.2">
      <c r="A16" s="7" t="s">
        <v>201</v>
      </c>
      <c r="B16" s="7">
        <v>15</v>
      </c>
      <c r="C16" s="7">
        <v>7</v>
      </c>
      <c r="D16" s="7">
        <v>2</v>
      </c>
      <c r="E16" s="7">
        <v>3</v>
      </c>
      <c r="F16" s="7">
        <v>3</v>
      </c>
      <c r="G16" s="7">
        <v>1</v>
      </c>
      <c r="H16" s="7">
        <v>0</v>
      </c>
      <c r="I16" s="7">
        <v>12</v>
      </c>
      <c r="J16" s="7">
        <v>0</v>
      </c>
      <c r="K16" s="7">
        <v>2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6.6669999999999998</v>
      </c>
      <c r="U16" s="7">
        <v>0</v>
      </c>
      <c r="V16" s="7">
        <v>80</v>
      </c>
      <c r="W16" s="7">
        <v>0</v>
      </c>
      <c r="X16" s="7">
        <v>13.33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1</v>
      </c>
      <c r="AJ16" s="7">
        <v>3</v>
      </c>
      <c r="AK16" s="7">
        <v>9</v>
      </c>
      <c r="AL16" s="7">
        <v>2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6.6669999999999998</v>
      </c>
      <c r="AW16" s="7">
        <v>20</v>
      </c>
      <c r="AX16" s="7">
        <v>60</v>
      </c>
      <c r="AY16" s="7">
        <v>13.33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14</v>
      </c>
      <c r="BH16" s="7">
        <v>93.33</v>
      </c>
      <c r="BI16" s="7">
        <v>11</v>
      </c>
      <c r="BJ16" s="7">
        <v>73.33</v>
      </c>
      <c r="BK16" s="7">
        <v>0</v>
      </c>
      <c r="BL16" s="7">
        <v>0</v>
      </c>
      <c r="BM16" s="7">
        <v>31.4</v>
      </c>
      <c r="BN16" s="7">
        <v>26.6</v>
      </c>
      <c r="BO16" s="7">
        <v>3.9</v>
      </c>
    </row>
    <row r="17" spans="1:67" s="7" customFormat="1" ht="12" x14ac:dyDescent="0.2">
      <c r="A17" s="7" t="s">
        <v>202</v>
      </c>
      <c r="B17" s="7">
        <v>7</v>
      </c>
      <c r="C17" s="7">
        <v>2</v>
      </c>
      <c r="D17" s="7">
        <v>1</v>
      </c>
      <c r="E17" s="7">
        <v>3</v>
      </c>
      <c r="F17" s="7">
        <v>1</v>
      </c>
      <c r="G17" s="7">
        <v>1</v>
      </c>
      <c r="H17" s="7">
        <v>0</v>
      </c>
      <c r="I17" s="7">
        <v>5</v>
      </c>
      <c r="J17" s="7">
        <v>0</v>
      </c>
      <c r="K17" s="7">
        <v>1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14.29</v>
      </c>
      <c r="U17" s="7">
        <v>0</v>
      </c>
      <c r="V17" s="7">
        <v>71.430000000000007</v>
      </c>
      <c r="W17" s="7">
        <v>0</v>
      </c>
      <c r="X17" s="7">
        <v>14.29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1</v>
      </c>
      <c r="AJ17" s="7">
        <v>3</v>
      </c>
      <c r="AK17" s="7">
        <v>3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14.29</v>
      </c>
      <c r="AW17" s="7">
        <v>42.86</v>
      </c>
      <c r="AX17" s="7">
        <v>42.86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6</v>
      </c>
      <c r="BH17" s="7">
        <v>85.71</v>
      </c>
      <c r="BI17" s="7">
        <v>3</v>
      </c>
      <c r="BJ17" s="7">
        <v>42.86</v>
      </c>
      <c r="BK17" s="7">
        <v>0</v>
      </c>
      <c r="BL17" s="7">
        <v>0</v>
      </c>
      <c r="BM17" s="7" t="s">
        <v>203</v>
      </c>
      <c r="BN17" s="7">
        <v>24.5</v>
      </c>
      <c r="BO17" s="7">
        <v>3</v>
      </c>
    </row>
    <row r="18" spans="1:67" s="7" customFormat="1" ht="12" x14ac:dyDescent="0.2">
      <c r="A18" s="7" t="s">
        <v>204</v>
      </c>
      <c r="B18" s="7">
        <v>14</v>
      </c>
      <c r="C18" s="7">
        <v>4</v>
      </c>
      <c r="D18" s="7">
        <v>4</v>
      </c>
      <c r="E18" s="7">
        <v>3</v>
      </c>
      <c r="F18" s="7">
        <v>3</v>
      </c>
      <c r="G18" s="7">
        <v>0</v>
      </c>
      <c r="H18" s="7">
        <v>1</v>
      </c>
      <c r="I18" s="7">
        <v>11</v>
      </c>
      <c r="J18" s="7">
        <v>0</v>
      </c>
      <c r="K18" s="7">
        <v>2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7.1429999999999998</v>
      </c>
      <c r="V18" s="7">
        <v>78.569999999999993</v>
      </c>
      <c r="W18" s="7">
        <v>0</v>
      </c>
      <c r="X18" s="7">
        <v>14.29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1</v>
      </c>
      <c r="AJ18" s="7">
        <v>4</v>
      </c>
      <c r="AK18" s="7">
        <v>4</v>
      </c>
      <c r="AL18" s="7">
        <v>2</v>
      </c>
      <c r="AM18" s="7">
        <v>2</v>
      </c>
      <c r="AN18" s="7">
        <v>1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7.1429999999999998</v>
      </c>
      <c r="AW18" s="7">
        <v>28.57</v>
      </c>
      <c r="AX18" s="7">
        <v>28.57</v>
      </c>
      <c r="AY18" s="7">
        <v>14.29</v>
      </c>
      <c r="AZ18" s="7">
        <v>14.29</v>
      </c>
      <c r="BA18" s="7">
        <v>7.1429999999999998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13</v>
      </c>
      <c r="BH18" s="7">
        <v>92.86</v>
      </c>
      <c r="BI18" s="7">
        <v>9</v>
      </c>
      <c r="BJ18" s="7">
        <v>64.290000000000006</v>
      </c>
      <c r="BK18" s="7">
        <v>3</v>
      </c>
      <c r="BL18" s="7">
        <v>21.43</v>
      </c>
      <c r="BM18" s="7">
        <v>39.799999999999997</v>
      </c>
      <c r="BN18" s="7">
        <v>29.6</v>
      </c>
      <c r="BO18" s="7">
        <v>7.1</v>
      </c>
    </row>
    <row r="19" spans="1:67" s="7" customFormat="1" ht="12" x14ac:dyDescent="0.2">
      <c r="A19" s="7" t="s">
        <v>205</v>
      </c>
      <c r="B19" s="7">
        <v>15</v>
      </c>
      <c r="C19" s="7">
        <v>2</v>
      </c>
      <c r="D19" s="7">
        <v>1</v>
      </c>
      <c r="E19" s="7">
        <v>7</v>
      </c>
      <c r="F19" s="7">
        <v>5</v>
      </c>
      <c r="G19" s="7">
        <v>0</v>
      </c>
      <c r="H19" s="7">
        <v>1</v>
      </c>
      <c r="I19" s="7">
        <v>9</v>
      </c>
      <c r="J19" s="7">
        <v>0</v>
      </c>
      <c r="K19" s="7">
        <v>5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6.6669999999999998</v>
      </c>
      <c r="V19" s="7">
        <v>60</v>
      </c>
      <c r="W19" s="7">
        <v>0</v>
      </c>
      <c r="X19" s="7">
        <v>33.33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4</v>
      </c>
      <c r="AK19" s="7">
        <v>7</v>
      </c>
      <c r="AL19" s="7">
        <v>3</v>
      </c>
      <c r="AM19" s="7">
        <v>1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26.67</v>
      </c>
      <c r="AX19" s="7">
        <v>46.67</v>
      </c>
      <c r="AY19" s="7">
        <v>20</v>
      </c>
      <c r="AZ19" s="7">
        <v>6.6669999999999998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15</v>
      </c>
      <c r="BH19" s="7">
        <v>100</v>
      </c>
      <c r="BI19" s="7">
        <v>11</v>
      </c>
      <c r="BJ19" s="7">
        <v>73.33</v>
      </c>
      <c r="BK19" s="7">
        <v>1</v>
      </c>
      <c r="BL19" s="7">
        <v>6.6669999999999998</v>
      </c>
      <c r="BM19" s="7">
        <v>33.4</v>
      </c>
      <c r="BN19" s="7">
        <v>28.3</v>
      </c>
      <c r="BO19" s="7">
        <v>4.7</v>
      </c>
    </row>
    <row r="20" spans="1:67" s="7" customFormat="1" ht="12" x14ac:dyDescent="0.2">
      <c r="A20" s="7" t="s">
        <v>206</v>
      </c>
      <c r="B20" s="7">
        <v>54</v>
      </c>
      <c r="C20" s="7">
        <v>8</v>
      </c>
      <c r="D20" s="7">
        <v>10</v>
      </c>
      <c r="E20" s="7">
        <v>15</v>
      </c>
      <c r="F20" s="7">
        <v>21</v>
      </c>
      <c r="G20" s="7">
        <v>2</v>
      </c>
      <c r="H20" s="7">
        <v>3</v>
      </c>
      <c r="I20" s="7">
        <v>44</v>
      </c>
      <c r="J20" s="7">
        <v>0</v>
      </c>
      <c r="K20" s="7">
        <v>5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3.7040000000000002</v>
      </c>
      <c r="U20" s="7">
        <v>5.556</v>
      </c>
      <c r="V20" s="7">
        <v>81.48</v>
      </c>
      <c r="W20" s="7">
        <v>0</v>
      </c>
      <c r="X20" s="7">
        <v>9.2590000000000003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1</v>
      </c>
      <c r="AI20" s="7">
        <v>0</v>
      </c>
      <c r="AJ20" s="7">
        <v>6</v>
      </c>
      <c r="AK20" s="7">
        <v>27</v>
      </c>
      <c r="AL20" s="7">
        <v>14</v>
      </c>
      <c r="AM20" s="7">
        <v>4</v>
      </c>
      <c r="AN20" s="7">
        <v>2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1.8520000000000001</v>
      </c>
      <c r="AV20" s="7">
        <v>0</v>
      </c>
      <c r="AW20" s="7">
        <v>11.11</v>
      </c>
      <c r="AX20" s="7">
        <v>50</v>
      </c>
      <c r="AY20" s="7">
        <v>25.93</v>
      </c>
      <c r="AZ20" s="7">
        <v>7.407</v>
      </c>
      <c r="BA20" s="7">
        <v>3.7040000000000002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53</v>
      </c>
      <c r="BH20" s="7">
        <v>98.15</v>
      </c>
      <c r="BI20" s="7">
        <v>47</v>
      </c>
      <c r="BJ20" s="7">
        <v>87.04</v>
      </c>
      <c r="BK20" s="7">
        <v>6</v>
      </c>
      <c r="BL20" s="7">
        <v>11.11</v>
      </c>
      <c r="BM20" s="7">
        <v>33</v>
      </c>
      <c r="BN20" s="7">
        <v>28.5</v>
      </c>
      <c r="BO20" s="7">
        <v>5.0999999999999996</v>
      </c>
    </row>
    <row r="21" spans="1:67" s="7" customFormat="1" ht="12" x14ac:dyDescent="0.2">
      <c r="A21" s="7" t="s">
        <v>207</v>
      </c>
      <c r="B21" s="7">
        <v>133</v>
      </c>
      <c r="C21" s="7">
        <v>21</v>
      </c>
      <c r="D21" s="7">
        <v>22</v>
      </c>
      <c r="E21" s="7">
        <v>45</v>
      </c>
      <c r="F21" s="7">
        <v>45</v>
      </c>
      <c r="G21" s="7">
        <v>8</v>
      </c>
      <c r="H21" s="7">
        <v>2</v>
      </c>
      <c r="I21" s="7">
        <v>104</v>
      </c>
      <c r="J21" s="7">
        <v>0</v>
      </c>
      <c r="K21" s="7">
        <v>18</v>
      </c>
      <c r="L21" s="7">
        <v>1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6.0149999999999997</v>
      </c>
      <c r="U21" s="7">
        <v>1.504</v>
      </c>
      <c r="V21" s="7">
        <v>78.2</v>
      </c>
      <c r="W21" s="7">
        <v>0</v>
      </c>
      <c r="X21" s="7">
        <v>13.53</v>
      </c>
      <c r="Y21" s="7">
        <v>0.752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4</v>
      </c>
      <c r="AI21" s="7">
        <v>9</v>
      </c>
      <c r="AJ21" s="7">
        <v>45</v>
      </c>
      <c r="AK21" s="7">
        <v>54</v>
      </c>
      <c r="AL21" s="7">
        <v>19</v>
      </c>
      <c r="AM21" s="7">
        <v>1</v>
      </c>
      <c r="AN21" s="7">
        <v>1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3.008</v>
      </c>
      <c r="AV21" s="7">
        <v>6.7670000000000003</v>
      </c>
      <c r="AW21" s="7">
        <v>33.83</v>
      </c>
      <c r="AX21" s="7">
        <v>40.6</v>
      </c>
      <c r="AY21" s="7">
        <v>14.29</v>
      </c>
      <c r="AZ21" s="7">
        <v>0.752</v>
      </c>
      <c r="BA21" s="7">
        <v>0.752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120</v>
      </c>
      <c r="BH21" s="7">
        <v>90.23</v>
      </c>
      <c r="BI21" s="7">
        <v>75</v>
      </c>
      <c r="BJ21" s="7">
        <v>56.39</v>
      </c>
      <c r="BK21" s="7">
        <v>2</v>
      </c>
      <c r="BL21" s="7">
        <v>1.504</v>
      </c>
      <c r="BM21" s="7">
        <v>30.1</v>
      </c>
      <c r="BN21" s="7">
        <v>25.6</v>
      </c>
      <c r="BO21" s="7">
        <v>4.5999999999999996</v>
      </c>
    </row>
    <row r="22" spans="1:67" s="7" customFormat="1" ht="12" x14ac:dyDescent="0.2">
      <c r="A22" s="7" t="s">
        <v>208</v>
      </c>
      <c r="B22" s="7">
        <v>253</v>
      </c>
      <c r="C22" s="7">
        <v>61</v>
      </c>
      <c r="D22" s="7">
        <v>59</v>
      </c>
      <c r="E22" s="7">
        <v>74</v>
      </c>
      <c r="F22" s="7">
        <v>59</v>
      </c>
      <c r="G22" s="7">
        <v>6</v>
      </c>
      <c r="H22" s="7">
        <v>4</v>
      </c>
      <c r="I22" s="7">
        <v>217</v>
      </c>
      <c r="J22" s="7">
        <v>1</v>
      </c>
      <c r="K22" s="7">
        <v>22</v>
      </c>
      <c r="L22" s="7">
        <v>2</v>
      </c>
      <c r="M22" s="7">
        <v>0</v>
      </c>
      <c r="N22" s="7">
        <v>0</v>
      </c>
      <c r="O22" s="7">
        <v>1</v>
      </c>
      <c r="P22" s="7">
        <v>0</v>
      </c>
      <c r="Q22" s="7">
        <v>0</v>
      </c>
      <c r="R22" s="7">
        <v>0</v>
      </c>
      <c r="S22" s="7">
        <v>0</v>
      </c>
      <c r="T22" s="7">
        <v>2.3719999999999999</v>
      </c>
      <c r="U22" s="7">
        <v>1.581</v>
      </c>
      <c r="V22" s="7">
        <v>85.77</v>
      </c>
      <c r="W22" s="7">
        <v>0.39500000000000002</v>
      </c>
      <c r="X22" s="7">
        <v>8.6959999999999997</v>
      </c>
      <c r="Y22" s="7">
        <v>0.79100000000000004</v>
      </c>
      <c r="Z22" s="7">
        <v>0</v>
      </c>
      <c r="AA22" s="7">
        <v>0</v>
      </c>
      <c r="AB22" s="7">
        <v>0.39500000000000002</v>
      </c>
      <c r="AC22" s="7">
        <v>0</v>
      </c>
      <c r="AD22" s="7">
        <v>0</v>
      </c>
      <c r="AE22" s="7">
        <v>0</v>
      </c>
      <c r="AF22" s="7">
        <v>0</v>
      </c>
      <c r="AG22" s="7">
        <v>1</v>
      </c>
      <c r="AH22" s="7">
        <v>6</v>
      </c>
      <c r="AI22" s="7">
        <v>30</v>
      </c>
      <c r="AJ22" s="7">
        <v>105</v>
      </c>
      <c r="AK22" s="7">
        <v>99</v>
      </c>
      <c r="AL22" s="7">
        <v>11</v>
      </c>
      <c r="AM22" s="7">
        <v>1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0.39500000000000002</v>
      </c>
      <c r="AU22" s="7">
        <v>2.3719999999999999</v>
      </c>
      <c r="AV22" s="7">
        <v>11.86</v>
      </c>
      <c r="AW22" s="7">
        <v>41.5</v>
      </c>
      <c r="AX22" s="7">
        <v>39.130000000000003</v>
      </c>
      <c r="AY22" s="7">
        <v>4.3479999999999999</v>
      </c>
      <c r="AZ22" s="7">
        <v>0.39500000000000002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216</v>
      </c>
      <c r="BH22" s="7">
        <v>85.38</v>
      </c>
      <c r="BI22" s="7">
        <v>111</v>
      </c>
      <c r="BJ22" s="7">
        <v>43.87</v>
      </c>
      <c r="BK22" s="7">
        <v>1</v>
      </c>
      <c r="BL22" s="7">
        <v>0.39500000000000002</v>
      </c>
      <c r="BM22" s="7">
        <v>27.5</v>
      </c>
      <c r="BN22" s="7">
        <v>23.9</v>
      </c>
      <c r="BO22" s="7">
        <v>4</v>
      </c>
    </row>
    <row r="23" spans="1:67" s="7" customFormat="1" ht="12" x14ac:dyDescent="0.2">
      <c r="A23" s="7" t="s">
        <v>209</v>
      </c>
      <c r="B23" s="7">
        <v>180</v>
      </c>
      <c r="C23" s="7">
        <v>0</v>
      </c>
      <c r="D23" s="7">
        <v>33</v>
      </c>
      <c r="E23" s="7">
        <v>68</v>
      </c>
      <c r="F23" s="7">
        <v>79</v>
      </c>
      <c r="G23" s="7">
        <v>8</v>
      </c>
      <c r="H23" s="7">
        <v>2</v>
      </c>
      <c r="I23" s="7">
        <v>147</v>
      </c>
      <c r="J23" s="7">
        <v>0</v>
      </c>
      <c r="K23" s="7">
        <v>20</v>
      </c>
      <c r="L23" s="7">
        <v>3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4.444</v>
      </c>
      <c r="U23" s="7">
        <v>1.111</v>
      </c>
      <c r="V23" s="7">
        <v>81.67</v>
      </c>
      <c r="W23" s="7">
        <v>0</v>
      </c>
      <c r="X23" s="7">
        <v>11.11</v>
      </c>
      <c r="Y23" s="7">
        <v>1.667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1</v>
      </c>
      <c r="AH23" s="7">
        <v>4</v>
      </c>
      <c r="AI23" s="7">
        <v>47</v>
      </c>
      <c r="AJ23" s="7">
        <v>83</v>
      </c>
      <c r="AK23" s="7">
        <v>42</v>
      </c>
      <c r="AL23" s="7">
        <v>3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0.55600000000000005</v>
      </c>
      <c r="AU23" s="7">
        <v>2.222</v>
      </c>
      <c r="AV23" s="7">
        <v>26.11</v>
      </c>
      <c r="AW23" s="7">
        <v>46.11</v>
      </c>
      <c r="AX23" s="7">
        <v>23.33</v>
      </c>
      <c r="AY23" s="7">
        <v>1.667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128</v>
      </c>
      <c r="BH23" s="7">
        <v>71.11</v>
      </c>
      <c r="BI23" s="7">
        <v>45</v>
      </c>
      <c r="BJ23" s="7">
        <v>25</v>
      </c>
      <c r="BK23" s="7">
        <v>0</v>
      </c>
      <c r="BL23" s="7">
        <v>0</v>
      </c>
      <c r="BM23" s="7">
        <v>26.3</v>
      </c>
      <c r="BN23" s="7">
        <v>22.1</v>
      </c>
      <c r="BO23" s="7">
        <v>4.2</v>
      </c>
    </row>
    <row r="24" spans="1:67" s="7" customFormat="1" ht="12" x14ac:dyDescent="0.2">
      <c r="A24" s="7" t="s">
        <v>210</v>
      </c>
      <c r="B24" s="7">
        <v>264</v>
      </c>
      <c r="C24" s="7">
        <v>57</v>
      </c>
      <c r="D24" s="7">
        <v>70</v>
      </c>
      <c r="E24" s="7">
        <v>67</v>
      </c>
      <c r="F24" s="7">
        <v>70</v>
      </c>
      <c r="G24" s="7">
        <v>5</v>
      </c>
      <c r="H24" s="7">
        <v>4</v>
      </c>
      <c r="I24" s="7">
        <v>214</v>
      </c>
      <c r="J24" s="7">
        <v>2</v>
      </c>
      <c r="K24" s="7">
        <v>30</v>
      </c>
      <c r="L24" s="7">
        <v>5</v>
      </c>
      <c r="M24" s="7">
        <v>4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1.8939999999999999</v>
      </c>
      <c r="U24" s="7">
        <v>1.5149999999999999</v>
      </c>
      <c r="V24" s="7">
        <v>81.06</v>
      </c>
      <c r="W24" s="7">
        <v>0.75800000000000001</v>
      </c>
      <c r="X24" s="7">
        <v>11.36</v>
      </c>
      <c r="Y24" s="7">
        <v>1.8939999999999999</v>
      </c>
      <c r="Z24" s="7">
        <v>1.5149999999999999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2</v>
      </c>
      <c r="AH24" s="7">
        <v>0</v>
      </c>
      <c r="AI24" s="7">
        <v>25</v>
      </c>
      <c r="AJ24" s="7">
        <v>125</v>
      </c>
      <c r="AK24" s="7">
        <v>98</v>
      </c>
      <c r="AL24" s="7">
        <v>13</v>
      </c>
      <c r="AM24" s="7">
        <v>1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0.75800000000000001</v>
      </c>
      <c r="AU24" s="7">
        <v>0</v>
      </c>
      <c r="AV24" s="7">
        <v>9.4700000000000006</v>
      </c>
      <c r="AW24" s="7">
        <v>47.35</v>
      </c>
      <c r="AX24" s="7">
        <v>37.119999999999997</v>
      </c>
      <c r="AY24" s="7">
        <v>4.9240000000000004</v>
      </c>
      <c r="AZ24" s="7">
        <v>0.379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237</v>
      </c>
      <c r="BH24" s="7">
        <v>89.77</v>
      </c>
      <c r="BI24" s="7">
        <v>112</v>
      </c>
      <c r="BJ24" s="7">
        <v>42.42</v>
      </c>
      <c r="BK24" s="7">
        <v>1</v>
      </c>
      <c r="BL24" s="7">
        <v>0.379</v>
      </c>
      <c r="BM24" s="7">
        <v>28.1</v>
      </c>
      <c r="BN24" s="7">
        <v>24.3</v>
      </c>
      <c r="BO24" s="7">
        <v>4</v>
      </c>
    </row>
    <row r="25" spans="1:67" s="7" customFormat="1" ht="12" x14ac:dyDescent="0.2">
      <c r="A25" s="7" t="s">
        <v>211</v>
      </c>
      <c r="B25" s="7">
        <v>249</v>
      </c>
      <c r="C25" s="7">
        <v>53</v>
      </c>
      <c r="D25" s="7">
        <v>71</v>
      </c>
      <c r="E25" s="7">
        <v>72</v>
      </c>
      <c r="F25" s="7">
        <v>53</v>
      </c>
      <c r="G25" s="7">
        <v>5</v>
      </c>
      <c r="H25" s="7">
        <v>4</v>
      </c>
      <c r="I25" s="7">
        <v>200</v>
      </c>
      <c r="J25" s="7">
        <v>1</v>
      </c>
      <c r="K25" s="7">
        <v>35</v>
      </c>
      <c r="L25" s="7">
        <v>3</v>
      </c>
      <c r="M25" s="7">
        <v>1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2.008</v>
      </c>
      <c r="U25" s="7">
        <v>1.6060000000000001</v>
      </c>
      <c r="V25" s="7">
        <v>80.319999999999993</v>
      </c>
      <c r="W25" s="7">
        <v>0.40200000000000002</v>
      </c>
      <c r="X25" s="7">
        <v>14.06</v>
      </c>
      <c r="Y25" s="7">
        <v>1.2050000000000001</v>
      </c>
      <c r="Z25" s="7">
        <v>0.40200000000000002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1</v>
      </c>
      <c r="AI25" s="7">
        <v>21</v>
      </c>
      <c r="AJ25" s="7">
        <v>122</v>
      </c>
      <c r="AK25" s="7">
        <v>99</v>
      </c>
      <c r="AL25" s="7">
        <v>6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0.40200000000000002</v>
      </c>
      <c r="AV25" s="7">
        <v>8.4339999999999993</v>
      </c>
      <c r="AW25" s="7">
        <v>49</v>
      </c>
      <c r="AX25" s="7">
        <v>39.76</v>
      </c>
      <c r="AY25" s="7">
        <v>2.41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227</v>
      </c>
      <c r="BH25" s="7">
        <v>91.16</v>
      </c>
      <c r="BI25" s="7">
        <v>105</v>
      </c>
      <c r="BJ25" s="7">
        <v>42.17</v>
      </c>
      <c r="BK25" s="7">
        <v>0</v>
      </c>
      <c r="BL25" s="7">
        <v>0</v>
      </c>
      <c r="BM25" s="7">
        <v>27</v>
      </c>
      <c r="BN25" s="7">
        <v>24.1</v>
      </c>
      <c r="BO25" s="7">
        <v>3.3</v>
      </c>
    </row>
    <row r="26" spans="1:67" s="7" customFormat="1" ht="12" x14ac:dyDescent="0.2">
      <c r="A26" s="7" t="s">
        <v>212</v>
      </c>
      <c r="B26" s="7">
        <v>242</v>
      </c>
      <c r="C26" s="7">
        <v>53</v>
      </c>
      <c r="D26" s="7">
        <v>46</v>
      </c>
      <c r="E26" s="7">
        <v>75</v>
      </c>
      <c r="F26" s="7">
        <v>68</v>
      </c>
      <c r="G26" s="7">
        <v>2</v>
      </c>
      <c r="H26" s="7">
        <v>6</v>
      </c>
      <c r="I26" s="7">
        <v>191</v>
      </c>
      <c r="J26" s="7">
        <v>0</v>
      </c>
      <c r="K26" s="7">
        <v>36</v>
      </c>
      <c r="L26" s="7">
        <v>4</v>
      </c>
      <c r="M26" s="7">
        <v>3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0.82599999999999996</v>
      </c>
      <c r="U26" s="7">
        <v>2.4790000000000001</v>
      </c>
      <c r="V26" s="7">
        <v>78.930000000000007</v>
      </c>
      <c r="W26" s="7">
        <v>0</v>
      </c>
      <c r="X26" s="7">
        <v>14.88</v>
      </c>
      <c r="Y26" s="7">
        <v>1.653</v>
      </c>
      <c r="Z26" s="7">
        <v>1.24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2</v>
      </c>
      <c r="AH26" s="7">
        <v>0</v>
      </c>
      <c r="AI26" s="7">
        <v>26</v>
      </c>
      <c r="AJ26" s="7">
        <v>125</v>
      </c>
      <c r="AK26" s="7">
        <v>81</v>
      </c>
      <c r="AL26" s="7">
        <v>7</v>
      </c>
      <c r="AM26" s="7">
        <v>1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0.82599999999999996</v>
      </c>
      <c r="AU26" s="7">
        <v>0</v>
      </c>
      <c r="AV26" s="7">
        <v>10.74</v>
      </c>
      <c r="AW26" s="7">
        <v>51.65</v>
      </c>
      <c r="AX26" s="7">
        <v>33.47</v>
      </c>
      <c r="AY26" s="7">
        <v>2.8929999999999998</v>
      </c>
      <c r="AZ26" s="7">
        <v>0.41299999999999998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214</v>
      </c>
      <c r="BH26" s="7">
        <v>88.43</v>
      </c>
      <c r="BI26" s="7">
        <v>89</v>
      </c>
      <c r="BJ26" s="7">
        <v>36.78</v>
      </c>
      <c r="BK26" s="7">
        <v>1</v>
      </c>
      <c r="BL26" s="7">
        <v>0.41299999999999998</v>
      </c>
      <c r="BM26" s="7">
        <v>27.1</v>
      </c>
      <c r="BN26" s="7">
        <v>23.9</v>
      </c>
      <c r="BO26" s="7">
        <v>3.8</v>
      </c>
    </row>
    <row r="27" spans="1:67" s="7" customFormat="1" ht="12" x14ac:dyDescent="0.2">
      <c r="A27" s="7" t="s">
        <v>213</v>
      </c>
      <c r="B27" s="7">
        <v>243</v>
      </c>
      <c r="C27" s="7">
        <v>60</v>
      </c>
      <c r="D27" s="7">
        <v>69</v>
      </c>
      <c r="E27" s="7">
        <v>48</v>
      </c>
      <c r="F27" s="7">
        <v>66</v>
      </c>
      <c r="G27" s="7">
        <v>2</v>
      </c>
      <c r="H27" s="7">
        <v>12</v>
      </c>
      <c r="I27" s="7">
        <v>180</v>
      </c>
      <c r="J27" s="7">
        <v>1</v>
      </c>
      <c r="K27" s="7">
        <v>43</v>
      </c>
      <c r="L27" s="7">
        <v>3</v>
      </c>
      <c r="M27" s="7">
        <v>1</v>
      </c>
      <c r="N27" s="7">
        <v>0</v>
      </c>
      <c r="O27" s="7">
        <v>1</v>
      </c>
      <c r="P27" s="7">
        <v>0</v>
      </c>
      <c r="Q27" s="7">
        <v>0</v>
      </c>
      <c r="R27" s="7">
        <v>0</v>
      </c>
      <c r="S27" s="7">
        <v>0</v>
      </c>
      <c r="T27" s="7">
        <v>0.82299999999999995</v>
      </c>
      <c r="U27" s="7">
        <v>4.9379999999999997</v>
      </c>
      <c r="V27" s="7">
        <v>74.069999999999993</v>
      </c>
      <c r="W27" s="7">
        <v>0.41199999999999998</v>
      </c>
      <c r="X27" s="7">
        <v>17.7</v>
      </c>
      <c r="Y27" s="7">
        <v>1.2350000000000001</v>
      </c>
      <c r="Z27" s="7">
        <v>0.41199999999999998</v>
      </c>
      <c r="AA27" s="7">
        <v>0</v>
      </c>
      <c r="AB27" s="7">
        <v>0.41199999999999998</v>
      </c>
      <c r="AC27" s="7">
        <v>0</v>
      </c>
      <c r="AD27" s="7">
        <v>0</v>
      </c>
      <c r="AE27" s="7">
        <v>0</v>
      </c>
      <c r="AF27" s="7">
        <v>0</v>
      </c>
      <c r="AG27" s="7">
        <v>2</v>
      </c>
      <c r="AH27" s="7">
        <v>2</v>
      </c>
      <c r="AI27" s="7">
        <v>16</v>
      </c>
      <c r="AJ27" s="7">
        <v>111</v>
      </c>
      <c r="AK27" s="7">
        <v>90</v>
      </c>
      <c r="AL27" s="7">
        <v>21</v>
      </c>
      <c r="AM27" s="7">
        <v>1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0.82299999999999995</v>
      </c>
      <c r="AU27" s="7">
        <v>0.82299999999999995</v>
      </c>
      <c r="AV27" s="7">
        <v>6.5839999999999996</v>
      </c>
      <c r="AW27" s="7">
        <v>45.68</v>
      </c>
      <c r="AX27" s="7">
        <v>37.04</v>
      </c>
      <c r="AY27" s="7">
        <v>8.6419999999999995</v>
      </c>
      <c r="AZ27" s="7">
        <v>0.41199999999999998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223</v>
      </c>
      <c r="BH27" s="7">
        <v>91.77</v>
      </c>
      <c r="BI27" s="7">
        <v>112</v>
      </c>
      <c r="BJ27" s="7">
        <v>46.09</v>
      </c>
      <c r="BK27" s="7">
        <v>1</v>
      </c>
      <c r="BL27" s="7">
        <v>0.41199999999999998</v>
      </c>
      <c r="BM27" s="7">
        <v>28.5</v>
      </c>
      <c r="BN27" s="7">
        <v>24.7</v>
      </c>
      <c r="BO27" s="7">
        <v>3.8</v>
      </c>
    </row>
    <row r="28" spans="1:67" s="7" customFormat="1" ht="12" x14ac:dyDescent="0.2">
      <c r="A28" s="7" t="s">
        <v>214</v>
      </c>
      <c r="B28" s="7">
        <v>247</v>
      </c>
      <c r="C28" s="7">
        <v>79</v>
      </c>
      <c r="D28" s="7">
        <v>56</v>
      </c>
      <c r="E28" s="7">
        <v>53</v>
      </c>
      <c r="F28" s="7">
        <v>59</v>
      </c>
      <c r="G28" s="7">
        <v>4</v>
      </c>
      <c r="H28" s="7">
        <v>4</v>
      </c>
      <c r="I28" s="7">
        <v>198</v>
      </c>
      <c r="J28" s="7">
        <v>2</v>
      </c>
      <c r="K28" s="7">
        <v>36</v>
      </c>
      <c r="L28" s="7">
        <v>1</v>
      </c>
      <c r="M28" s="7">
        <v>2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1.619</v>
      </c>
      <c r="U28" s="7">
        <v>1.619</v>
      </c>
      <c r="V28" s="7">
        <v>80.16</v>
      </c>
      <c r="W28" s="7">
        <v>0.81</v>
      </c>
      <c r="X28" s="7">
        <v>14.57</v>
      </c>
      <c r="Y28" s="7">
        <v>0.40500000000000003</v>
      </c>
      <c r="Z28" s="7">
        <v>0.81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5</v>
      </c>
      <c r="AH28" s="7">
        <v>7</v>
      </c>
      <c r="AI28" s="7">
        <v>17</v>
      </c>
      <c r="AJ28" s="7">
        <v>124</v>
      </c>
      <c r="AK28" s="7">
        <v>80</v>
      </c>
      <c r="AL28" s="7">
        <v>14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2.024</v>
      </c>
      <c r="AU28" s="7">
        <v>2.8340000000000001</v>
      </c>
      <c r="AV28" s="7">
        <v>6.883</v>
      </c>
      <c r="AW28" s="7">
        <v>50.2</v>
      </c>
      <c r="AX28" s="7">
        <v>32.39</v>
      </c>
      <c r="AY28" s="7">
        <v>5.6680000000000001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218</v>
      </c>
      <c r="BH28" s="7">
        <v>88.26</v>
      </c>
      <c r="BI28" s="7">
        <v>94</v>
      </c>
      <c r="BJ28" s="7">
        <v>38.06</v>
      </c>
      <c r="BK28" s="7">
        <v>0</v>
      </c>
      <c r="BL28" s="7">
        <v>0</v>
      </c>
      <c r="BM28" s="7">
        <v>27.6</v>
      </c>
      <c r="BN28" s="7">
        <v>23.7</v>
      </c>
      <c r="BO28" s="7">
        <v>4.4000000000000004</v>
      </c>
    </row>
    <row r="29" spans="1:67" s="33" customFormat="1" ht="12" x14ac:dyDescent="0.2">
      <c r="A29" s="33" t="s">
        <v>215</v>
      </c>
      <c r="B29" s="33">
        <v>82</v>
      </c>
      <c r="C29" s="33">
        <v>69</v>
      </c>
      <c r="D29" s="33">
        <v>13</v>
      </c>
      <c r="E29" s="33">
        <v>0</v>
      </c>
      <c r="F29" s="33">
        <v>0</v>
      </c>
      <c r="G29" s="33">
        <v>0</v>
      </c>
      <c r="H29" s="33">
        <v>2</v>
      </c>
      <c r="I29" s="33">
        <v>63</v>
      </c>
      <c r="J29" s="33">
        <v>0</v>
      </c>
      <c r="K29" s="33">
        <v>16</v>
      </c>
      <c r="L29" s="33">
        <v>1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2.4390000000000001</v>
      </c>
      <c r="V29" s="33">
        <v>76.83</v>
      </c>
      <c r="W29" s="33">
        <v>0</v>
      </c>
      <c r="X29" s="33">
        <v>19.510000000000002</v>
      </c>
      <c r="Y29" s="33">
        <v>1.22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2</v>
      </c>
      <c r="AI29" s="33">
        <v>7</v>
      </c>
      <c r="AJ29" s="33">
        <v>50</v>
      </c>
      <c r="AK29" s="33">
        <v>18</v>
      </c>
      <c r="AL29" s="33">
        <v>5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2.4390000000000001</v>
      </c>
      <c r="AV29" s="33">
        <v>8.5370000000000008</v>
      </c>
      <c r="AW29" s="33">
        <v>60.98</v>
      </c>
      <c r="AX29" s="33">
        <v>21.95</v>
      </c>
      <c r="AY29" s="33">
        <v>6.0979999999999999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73</v>
      </c>
      <c r="BH29" s="33">
        <v>89.02</v>
      </c>
      <c r="BI29" s="33">
        <v>23</v>
      </c>
      <c r="BJ29" s="33">
        <v>28.05</v>
      </c>
      <c r="BK29" s="33">
        <v>0</v>
      </c>
      <c r="BL29" s="33">
        <v>0</v>
      </c>
      <c r="BM29" s="33">
        <v>27.2</v>
      </c>
      <c r="BN29" s="33">
        <v>23.6</v>
      </c>
      <c r="BO29" s="33">
        <v>3.9</v>
      </c>
    </row>
    <row r="30" spans="1:67" s="33" customFormat="1" ht="12" x14ac:dyDescent="0.2">
      <c r="A30" s="33" t="s">
        <v>216</v>
      </c>
      <c r="B30" s="33">
        <v>295</v>
      </c>
      <c r="C30" s="33">
        <v>68</v>
      </c>
      <c r="D30" s="33">
        <v>81</v>
      </c>
      <c r="E30" s="33">
        <v>71</v>
      </c>
      <c r="F30" s="33">
        <v>75</v>
      </c>
      <c r="G30" s="33">
        <v>6</v>
      </c>
      <c r="H30" s="33">
        <v>3</v>
      </c>
      <c r="I30" s="33">
        <v>229</v>
      </c>
      <c r="J30" s="33">
        <v>0</v>
      </c>
      <c r="K30" s="33">
        <v>51</v>
      </c>
      <c r="L30" s="33">
        <v>3</v>
      </c>
      <c r="M30" s="33">
        <v>3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2.0339999999999998</v>
      </c>
      <c r="U30" s="33">
        <v>1.0169999999999999</v>
      </c>
      <c r="V30" s="33">
        <v>77.63</v>
      </c>
      <c r="W30" s="33">
        <v>0</v>
      </c>
      <c r="X30" s="33">
        <v>17.29</v>
      </c>
      <c r="Y30" s="33">
        <v>1.0169999999999999</v>
      </c>
      <c r="Z30" s="33">
        <v>1.0169999999999999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6</v>
      </c>
      <c r="AH30" s="33">
        <v>19</v>
      </c>
      <c r="AI30" s="33">
        <v>61</v>
      </c>
      <c r="AJ30" s="33">
        <v>146</v>
      </c>
      <c r="AK30" s="33">
        <v>59</v>
      </c>
      <c r="AL30" s="33">
        <v>3</v>
      </c>
      <c r="AM30" s="33">
        <v>0</v>
      </c>
      <c r="AN30" s="33">
        <v>1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2.0339999999999998</v>
      </c>
      <c r="AU30" s="33">
        <v>6.4409999999999998</v>
      </c>
      <c r="AV30" s="33">
        <v>20.68</v>
      </c>
      <c r="AW30" s="33">
        <v>49.49</v>
      </c>
      <c r="AX30" s="33">
        <v>20</v>
      </c>
      <c r="AY30" s="33">
        <v>1.0169999999999999</v>
      </c>
      <c r="AZ30" s="33">
        <v>0</v>
      </c>
      <c r="BA30" s="33">
        <v>0.33900000000000002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209</v>
      </c>
      <c r="BH30" s="33">
        <v>70.849999999999994</v>
      </c>
      <c r="BI30" s="33">
        <v>63</v>
      </c>
      <c r="BJ30" s="33">
        <v>21.36</v>
      </c>
      <c r="BK30" s="33">
        <v>1</v>
      </c>
      <c r="BL30" s="33">
        <v>0.33900000000000002</v>
      </c>
      <c r="BM30" s="33">
        <v>25.9</v>
      </c>
      <c r="BN30" s="33">
        <v>21.6</v>
      </c>
      <c r="BO30" s="33">
        <v>4.5999999999999996</v>
      </c>
    </row>
    <row r="31" spans="1:67" s="7" customFormat="1" ht="12" x14ac:dyDescent="0.2">
      <c r="A31" s="7" t="s">
        <v>217</v>
      </c>
      <c r="B31" s="7">
        <v>284</v>
      </c>
      <c r="C31" s="7">
        <v>74</v>
      </c>
      <c r="D31" s="7">
        <v>72</v>
      </c>
      <c r="E31" s="7">
        <v>74</v>
      </c>
      <c r="F31" s="7">
        <v>64</v>
      </c>
      <c r="G31" s="7">
        <v>8</v>
      </c>
      <c r="H31" s="7">
        <v>10</v>
      </c>
      <c r="I31" s="7">
        <v>225</v>
      </c>
      <c r="J31" s="7">
        <v>2</v>
      </c>
      <c r="K31" s="7">
        <v>36</v>
      </c>
      <c r="L31" s="7">
        <v>0</v>
      </c>
      <c r="M31" s="7">
        <v>3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2.8170000000000002</v>
      </c>
      <c r="U31" s="7">
        <v>3.5209999999999999</v>
      </c>
      <c r="V31" s="7">
        <v>79.23</v>
      </c>
      <c r="W31" s="7">
        <v>0.70399999999999996</v>
      </c>
      <c r="X31" s="7">
        <v>12.68</v>
      </c>
      <c r="Y31" s="7">
        <v>0</v>
      </c>
      <c r="Z31" s="7">
        <v>1.056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1</v>
      </c>
      <c r="AH31" s="7">
        <v>3</v>
      </c>
      <c r="AI31" s="7">
        <v>25</v>
      </c>
      <c r="AJ31" s="7">
        <v>131</v>
      </c>
      <c r="AK31" s="7">
        <v>104</v>
      </c>
      <c r="AL31" s="7">
        <v>16</v>
      </c>
      <c r="AM31" s="7">
        <v>3</v>
      </c>
      <c r="AN31" s="7">
        <v>0</v>
      </c>
      <c r="AO31" s="7">
        <v>1</v>
      </c>
      <c r="AP31" s="7">
        <v>0</v>
      </c>
      <c r="AQ31" s="7">
        <v>0</v>
      </c>
      <c r="AR31" s="7">
        <v>0</v>
      </c>
      <c r="AS31" s="7">
        <v>0</v>
      </c>
      <c r="AT31" s="7">
        <v>0.35199999999999998</v>
      </c>
      <c r="AU31" s="7">
        <v>1.056</v>
      </c>
      <c r="AV31" s="7">
        <v>8.8030000000000008</v>
      </c>
      <c r="AW31" s="7">
        <v>46.13</v>
      </c>
      <c r="AX31" s="7">
        <v>36.619999999999997</v>
      </c>
      <c r="AY31" s="7">
        <v>5.6340000000000003</v>
      </c>
      <c r="AZ31" s="7">
        <v>1.056</v>
      </c>
      <c r="BA31" s="7">
        <v>0</v>
      </c>
      <c r="BB31" s="7">
        <v>0.35199999999999998</v>
      </c>
      <c r="BC31" s="7">
        <v>0</v>
      </c>
      <c r="BD31" s="7">
        <v>0</v>
      </c>
      <c r="BE31" s="7">
        <v>0</v>
      </c>
      <c r="BF31" s="7">
        <v>0</v>
      </c>
      <c r="BG31" s="7">
        <v>255</v>
      </c>
      <c r="BH31" s="7">
        <v>89.79</v>
      </c>
      <c r="BI31" s="7">
        <v>124</v>
      </c>
      <c r="BJ31" s="7">
        <v>43.66</v>
      </c>
      <c r="BK31" s="7">
        <v>4</v>
      </c>
      <c r="BL31" s="7">
        <v>1.4079999999999999</v>
      </c>
      <c r="BM31" s="7">
        <v>28.1</v>
      </c>
      <c r="BN31" s="7">
        <v>24.6</v>
      </c>
      <c r="BO31" s="7">
        <v>4</v>
      </c>
    </row>
    <row r="32" spans="1:67" s="7" customFormat="1" ht="12" x14ac:dyDescent="0.2">
      <c r="A32" s="7" t="s">
        <v>218</v>
      </c>
      <c r="B32" s="7">
        <v>286</v>
      </c>
      <c r="C32" s="7">
        <v>72</v>
      </c>
      <c r="D32" s="7">
        <v>58</v>
      </c>
      <c r="E32" s="7">
        <v>67</v>
      </c>
      <c r="F32" s="7">
        <v>89</v>
      </c>
      <c r="G32" s="7">
        <v>12</v>
      </c>
      <c r="H32" s="7">
        <v>15</v>
      </c>
      <c r="I32" s="7">
        <v>230</v>
      </c>
      <c r="J32" s="7">
        <v>1</v>
      </c>
      <c r="K32" s="7">
        <v>27</v>
      </c>
      <c r="L32" s="7">
        <v>0</v>
      </c>
      <c r="M32" s="7">
        <v>1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4.1959999999999997</v>
      </c>
      <c r="U32" s="7">
        <v>5.2450000000000001</v>
      </c>
      <c r="V32" s="7">
        <v>80.42</v>
      </c>
      <c r="W32" s="7">
        <v>0.35</v>
      </c>
      <c r="X32" s="7">
        <v>9.4410000000000007</v>
      </c>
      <c r="Y32" s="7">
        <v>0</v>
      </c>
      <c r="Z32" s="7">
        <v>0.35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4</v>
      </c>
      <c r="AH32" s="7">
        <v>3</v>
      </c>
      <c r="AI32" s="7">
        <v>26</v>
      </c>
      <c r="AJ32" s="7">
        <v>124</v>
      </c>
      <c r="AK32" s="7">
        <v>115</v>
      </c>
      <c r="AL32" s="7">
        <v>10</v>
      </c>
      <c r="AM32" s="7">
        <v>3</v>
      </c>
      <c r="AN32" s="7">
        <v>1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1.399</v>
      </c>
      <c r="AU32" s="7">
        <v>1.0489999999999999</v>
      </c>
      <c r="AV32" s="7">
        <v>9.0909999999999993</v>
      </c>
      <c r="AW32" s="7">
        <v>43.36</v>
      </c>
      <c r="AX32" s="7">
        <v>40.21</v>
      </c>
      <c r="AY32" s="7">
        <v>3.4969999999999999</v>
      </c>
      <c r="AZ32" s="7">
        <v>1.0489999999999999</v>
      </c>
      <c r="BA32" s="7">
        <v>0.35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253</v>
      </c>
      <c r="BH32" s="7">
        <v>88.46</v>
      </c>
      <c r="BI32" s="7">
        <v>129</v>
      </c>
      <c r="BJ32" s="7">
        <v>45.1</v>
      </c>
      <c r="BK32" s="7">
        <v>4</v>
      </c>
      <c r="BL32" s="7">
        <v>1.399</v>
      </c>
      <c r="BM32" s="7">
        <v>27.9</v>
      </c>
      <c r="BN32" s="7">
        <v>24.4</v>
      </c>
      <c r="BO32" s="7">
        <v>4.3</v>
      </c>
    </row>
    <row r="33" spans="1:67" s="7" customFormat="1" ht="12" x14ac:dyDescent="0.2">
      <c r="A33" s="7" t="s">
        <v>219</v>
      </c>
      <c r="B33" s="7">
        <v>265</v>
      </c>
      <c r="C33" s="7">
        <v>76</v>
      </c>
      <c r="D33" s="7">
        <v>65</v>
      </c>
      <c r="E33" s="7">
        <v>67</v>
      </c>
      <c r="F33" s="7">
        <v>57</v>
      </c>
      <c r="G33" s="7">
        <v>50</v>
      </c>
      <c r="H33" s="7">
        <v>9</v>
      </c>
      <c r="I33" s="7">
        <v>182</v>
      </c>
      <c r="J33" s="7">
        <v>4</v>
      </c>
      <c r="K33" s="7">
        <v>17</v>
      </c>
      <c r="L33" s="7">
        <v>2</v>
      </c>
      <c r="M33" s="7">
        <v>1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18.87</v>
      </c>
      <c r="U33" s="7">
        <v>3.3959999999999999</v>
      </c>
      <c r="V33" s="7">
        <v>68.680000000000007</v>
      </c>
      <c r="W33" s="7">
        <v>1.5089999999999999</v>
      </c>
      <c r="X33" s="7">
        <v>6.415</v>
      </c>
      <c r="Y33" s="7">
        <v>0.755</v>
      </c>
      <c r="Z33" s="7">
        <v>0.377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42</v>
      </c>
      <c r="AJ33" s="7">
        <v>116</v>
      </c>
      <c r="AK33" s="7">
        <v>95</v>
      </c>
      <c r="AL33" s="7">
        <v>10</v>
      </c>
      <c r="AM33" s="7">
        <v>2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15.85</v>
      </c>
      <c r="AW33" s="7">
        <v>43.77</v>
      </c>
      <c r="AX33" s="7">
        <v>35.85</v>
      </c>
      <c r="AY33" s="7">
        <v>3.774</v>
      </c>
      <c r="AZ33" s="7">
        <v>0.755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223</v>
      </c>
      <c r="BH33" s="7">
        <v>84.15</v>
      </c>
      <c r="BI33" s="7">
        <v>107</v>
      </c>
      <c r="BJ33" s="7">
        <v>40.380000000000003</v>
      </c>
      <c r="BK33" s="7">
        <v>2</v>
      </c>
      <c r="BL33" s="7">
        <v>0.755</v>
      </c>
      <c r="BM33" s="7">
        <v>27.6</v>
      </c>
      <c r="BN33" s="7">
        <v>24</v>
      </c>
      <c r="BO33" s="7">
        <v>3.9</v>
      </c>
    </row>
    <row r="34" spans="1:67" s="7" customFormat="1" ht="12" x14ac:dyDescent="0.2">
      <c r="A34" s="7" t="s">
        <v>220</v>
      </c>
      <c r="B34" s="7">
        <v>226</v>
      </c>
      <c r="C34" s="7">
        <v>70</v>
      </c>
      <c r="D34" s="7">
        <v>51</v>
      </c>
      <c r="E34" s="7">
        <v>44</v>
      </c>
      <c r="F34" s="7">
        <v>61</v>
      </c>
      <c r="G34" s="7">
        <v>16</v>
      </c>
      <c r="H34" s="7">
        <v>16</v>
      </c>
      <c r="I34" s="7">
        <v>171</v>
      </c>
      <c r="J34" s="7">
        <v>1</v>
      </c>
      <c r="K34" s="7">
        <v>16</v>
      </c>
      <c r="L34" s="7">
        <v>2</v>
      </c>
      <c r="M34" s="7">
        <v>4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7.08</v>
      </c>
      <c r="U34" s="7">
        <v>7.08</v>
      </c>
      <c r="V34" s="7">
        <v>75.66</v>
      </c>
      <c r="W34" s="7">
        <v>0.442</v>
      </c>
      <c r="X34" s="7">
        <v>7.08</v>
      </c>
      <c r="Y34" s="7">
        <v>0.88500000000000001</v>
      </c>
      <c r="Z34" s="7">
        <v>1.77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4</v>
      </c>
      <c r="AI34" s="7">
        <v>26</v>
      </c>
      <c r="AJ34" s="7">
        <v>90</v>
      </c>
      <c r="AK34" s="7">
        <v>92</v>
      </c>
      <c r="AL34" s="7">
        <v>14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1.77</v>
      </c>
      <c r="AV34" s="7">
        <v>11.5</v>
      </c>
      <c r="AW34" s="7">
        <v>39.82</v>
      </c>
      <c r="AX34" s="7">
        <v>40.71</v>
      </c>
      <c r="AY34" s="7">
        <v>6.1950000000000003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196</v>
      </c>
      <c r="BH34" s="7">
        <v>86.73</v>
      </c>
      <c r="BI34" s="7">
        <v>106</v>
      </c>
      <c r="BJ34" s="7">
        <v>46.9</v>
      </c>
      <c r="BK34" s="7">
        <v>0</v>
      </c>
      <c r="BL34" s="7">
        <v>0</v>
      </c>
      <c r="BM34" s="7">
        <v>27.8</v>
      </c>
      <c r="BN34" s="7">
        <v>24.4</v>
      </c>
      <c r="BO34" s="7">
        <v>3.8</v>
      </c>
    </row>
    <row r="35" spans="1:67" s="7" customFormat="1" ht="12" x14ac:dyDescent="0.2">
      <c r="A35" s="7" t="s">
        <v>221</v>
      </c>
      <c r="B35" s="7">
        <v>142</v>
      </c>
      <c r="C35" s="7">
        <v>38</v>
      </c>
      <c r="D35" s="7">
        <v>43</v>
      </c>
      <c r="E35" s="7">
        <v>36</v>
      </c>
      <c r="F35" s="7">
        <v>25</v>
      </c>
      <c r="G35" s="7">
        <v>10</v>
      </c>
      <c r="H35" s="7">
        <v>5</v>
      </c>
      <c r="I35" s="7">
        <v>113</v>
      </c>
      <c r="J35" s="7">
        <v>2</v>
      </c>
      <c r="K35" s="7">
        <v>8</v>
      </c>
      <c r="L35" s="7">
        <v>3</v>
      </c>
      <c r="M35" s="7">
        <v>1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7.0419999999999998</v>
      </c>
      <c r="U35" s="7">
        <v>3.5209999999999999</v>
      </c>
      <c r="V35" s="7">
        <v>79.58</v>
      </c>
      <c r="W35" s="7">
        <v>1.4079999999999999</v>
      </c>
      <c r="X35" s="7">
        <v>5.6340000000000003</v>
      </c>
      <c r="Y35" s="7">
        <v>2.113</v>
      </c>
      <c r="Z35" s="7">
        <v>0.70399999999999996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2</v>
      </c>
      <c r="AI35" s="7">
        <v>14</v>
      </c>
      <c r="AJ35" s="7">
        <v>60</v>
      </c>
      <c r="AK35" s="7">
        <v>50</v>
      </c>
      <c r="AL35" s="7">
        <v>13</v>
      </c>
      <c r="AM35" s="7">
        <v>1</v>
      </c>
      <c r="AN35" s="7">
        <v>2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1.4079999999999999</v>
      </c>
      <c r="AV35" s="7">
        <v>9.859</v>
      </c>
      <c r="AW35" s="7">
        <v>42.25</v>
      </c>
      <c r="AX35" s="7">
        <v>35.21</v>
      </c>
      <c r="AY35" s="7">
        <v>9.1549999999999994</v>
      </c>
      <c r="AZ35" s="7">
        <v>0.70399999999999996</v>
      </c>
      <c r="BA35" s="7">
        <v>1.4079999999999999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126</v>
      </c>
      <c r="BH35" s="7">
        <v>88.73</v>
      </c>
      <c r="BI35" s="7">
        <v>66</v>
      </c>
      <c r="BJ35" s="7">
        <v>46.48</v>
      </c>
      <c r="BK35" s="7">
        <v>3</v>
      </c>
      <c r="BL35" s="7">
        <v>2.113</v>
      </c>
      <c r="BM35" s="7">
        <v>29.2</v>
      </c>
      <c r="BN35" s="7">
        <v>24.8</v>
      </c>
      <c r="BO35" s="7">
        <v>4.8</v>
      </c>
    </row>
    <row r="36" spans="1:67" s="7" customFormat="1" ht="12" x14ac:dyDescent="0.2">
      <c r="A36" s="7" t="s">
        <v>222</v>
      </c>
      <c r="B36" s="7">
        <v>122</v>
      </c>
      <c r="C36" s="7">
        <v>37</v>
      </c>
      <c r="D36" s="7">
        <v>27</v>
      </c>
      <c r="E36" s="7">
        <v>29</v>
      </c>
      <c r="F36" s="7">
        <v>29</v>
      </c>
      <c r="G36" s="7">
        <v>5</v>
      </c>
      <c r="H36" s="7">
        <v>6</v>
      </c>
      <c r="I36" s="7">
        <v>101</v>
      </c>
      <c r="J36" s="7">
        <v>0</v>
      </c>
      <c r="K36" s="7">
        <v>9</v>
      </c>
      <c r="L36" s="7">
        <v>1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4.0979999999999999</v>
      </c>
      <c r="U36" s="7">
        <v>4.9180000000000001</v>
      </c>
      <c r="V36" s="7">
        <v>82.79</v>
      </c>
      <c r="W36" s="7">
        <v>0</v>
      </c>
      <c r="X36" s="7">
        <v>7.3769999999999998</v>
      </c>
      <c r="Y36" s="7">
        <v>0.82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1</v>
      </c>
      <c r="AI36" s="7">
        <v>12</v>
      </c>
      <c r="AJ36" s="7">
        <v>56</v>
      </c>
      <c r="AK36" s="7">
        <v>45</v>
      </c>
      <c r="AL36" s="7">
        <v>5</v>
      </c>
      <c r="AM36" s="7">
        <v>2</v>
      </c>
      <c r="AN36" s="7">
        <v>1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0.82</v>
      </c>
      <c r="AV36" s="7">
        <v>9.8360000000000003</v>
      </c>
      <c r="AW36" s="7">
        <v>45.9</v>
      </c>
      <c r="AX36" s="7">
        <v>36.89</v>
      </c>
      <c r="AY36" s="7">
        <v>4.0979999999999999</v>
      </c>
      <c r="AZ36" s="7">
        <v>1.639</v>
      </c>
      <c r="BA36" s="7">
        <v>0.82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109</v>
      </c>
      <c r="BH36" s="7">
        <v>89.34</v>
      </c>
      <c r="BI36" s="7">
        <v>53</v>
      </c>
      <c r="BJ36" s="7">
        <v>43.44</v>
      </c>
      <c r="BK36" s="7">
        <v>3</v>
      </c>
      <c r="BL36" s="7">
        <v>2.4590000000000001</v>
      </c>
      <c r="BM36" s="7">
        <v>27.3</v>
      </c>
      <c r="BN36" s="7">
        <v>24.6</v>
      </c>
      <c r="BO36" s="7">
        <v>4.2</v>
      </c>
    </row>
    <row r="37" spans="1:67" s="7" customFormat="1" ht="12" x14ac:dyDescent="0.2">
      <c r="A37" s="7" t="s">
        <v>223</v>
      </c>
      <c r="B37" s="7">
        <v>81</v>
      </c>
      <c r="C37" s="7">
        <v>19</v>
      </c>
      <c r="D37" s="7">
        <v>19</v>
      </c>
      <c r="E37" s="7">
        <v>21</v>
      </c>
      <c r="F37" s="7">
        <v>22</v>
      </c>
      <c r="G37" s="7">
        <v>2</v>
      </c>
      <c r="H37" s="7">
        <v>4</v>
      </c>
      <c r="I37" s="7">
        <v>63</v>
      </c>
      <c r="J37" s="7">
        <v>0</v>
      </c>
      <c r="K37" s="7">
        <v>10</v>
      </c>
      <c r="L37" s="7">
        <v>2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2.4689999999999999</v>
      </c>
      <c r="U37" s="7">
        <v>4.9379999999999997</v>
      </c>
      <c r="V37" s="7">
        <v>77.78</v>
      </c>
      <c r="W37" s="7">
        <v>0</v>
      </c>
      <c r="X37" s="7">
        <v>12.35</v>
      </c>
      <c r="Y37" s="7">
        <v>2.4689999999999999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2</v>
      </c>
      <c r="AI37" s="7">
        <v>5</v>
      </c>
      <c r="AJ37" s="7">
        <v>23</v>
      </c>
      <c r="AK37" s="7">
        <v>39</v>
      </c>
      <c r="AL37" s="7">
        <v>10</v>
      </c>
      <c r="AM37" s="7">
        <v>2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2.4689999999999999</v>
      </c>
      <c r="AV37" s="7">
        <v>6.173</v>
      </c>
      <c r="AW37" s="7">
        <v>28.4</v>
      </c>
      <c r="AX37" s="7">
        <v>48.15</v>
      </c>
      <c r="AY37" s="7">
        <v>12.35</v>
      </c>
      <c r="AZ37" s="7">
        <v>2.4689999999999999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74</v>
      </c>
      <c r="BH37" s="7">
        <v>91.36</v>
      </c>
      <c r="BI37" s="7">
        <v>51</v>
      </c>
      <c r="BJ37" s="7">
        <v>62.96</v>
      </c>
      <c r="BK37" s="7">
        <v>2</v>
      </c>
      <c r="BL37" s="7">
        <v>2.4689999999999999</v>
      </c>
      <c r="BM37" s="7">
        <v>30</v>
      </c>
      <c r="BN37" s="7">
        <v>26</v>
      </c>
      <c r="BO37" s="7">
        <v>4.2</v>
      </c>
    </row>
    <row r="38" spans="1:67" s="7" customFormat="1" ht="12" x14ac:dyDescent="0.2">
      <c r="A38" s="7" t="s">
        <v>224</v>
      </c>
      <c r="B38" s="7">
        <v>46</v>
      </c>
      <c r="C38" s="7">
        <v>13</v>
      </c>
      <c r="D38" s="7">
        <v>13</v>
      </c>
      <c r="E38" s="7">
        <v>12</v>
      </c>
      <c r="F38" s="7">
        <v>8</v>
      </c>
      <c r="G38" s="7">
        <v>0</v>
      </c>
      <c r="H38" s="7">
        <v>5</v>
      </c>
      <c r="I38" s="7">
        <v>34</v>
      </c>
      <c r="J38" s="7">
        <v>0</v>
      </c>
      <c r="K38" s="7">
        <v>5</v>
      </c>
      <c r="L38" s="7">
        <v>2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10.87</v>
      </c>
      <c r="V38" s="7">
        <v>73.91</v>
      </c>
      <c r="W38" s="7">
        <v>0</v>
      </c>
      <c r="X38" s="7">
        <v>10.87</v>
      </c>
      <c r="Y38" s="7">
        <v>4.3479999999999999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3</v>
      </c>
      <c r="AJ38" s="7">
        <v>14</v>
      </c>
      <c r="AK38" s="7">
        <v>19</v>
      </c>
      <c r="AL38" s="7">
        <v>7</v>
      </c>
      <c r="AM38" s="7">
        <v>2</v>
      </c>
      <c r="AN38" s="7">
        <v>1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6.5220000000000002</v>
      </c>
      <c r="AW38" s="7">
        <v>30.43</v>
      </c>
      <c r="AX38" s="7">
        <v>41.3</v>
      </c>
      <c r="AY38" s="7">
        <v>15.22</v>
      </c>
      <c r="AZ38" s="7">
        <v>4.3479999999999999</v>
      </c>
      <c r="BA38" s="7">
        <v>2.1739999999999999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43</v>
      </c>
      <c r="BH38" s="7">
        <v>93.48</v>
      </c>
      <c r="BI38" s="7">
        <v>29</v>
      </c>
      <c r="BJ38" s="7">
        <v>63.04</v>
      </c>
      <c r="BK38" s="7">
        <v>3</v>
      </c>
      <c r="BL38" s="7">
        <v>6.5220000000000002</v>
      </c>
      <c r="BM38" s="7">
        <v>31.5</v>
      </c>
      <c r="BN38" s="7">
        <v>26.9</v>
      </c>
      <c r="BO38" s="7">
        <v>4.8</v>
      </c>
    </row>
    <row r="39" spans="1:67" s="8" customFormat="1" ht="12" x14ac:dyDescent="0.2">
      <c r="A39" s="8" t="s">
        <v>225</v>
      </c>
      <c r="B39" s="8">
        <v>2890</v>
      </c>
      <c r="C39" s="8">
        <v>722</v>
      </c>
      <c r="D39" s="8">
        <v>693</v>
      </c>
      <c r="E39" s="8">
        <v>736</v>
      </c>
      <c r="F39" s="8">
        <v>739</v>
      </c>
      <c r="G39" s="8">
        <v>108</v>
      </c>
      <c r="H39" s="8">
        <v>75</v>
      </c>
      <c r="I39" s="8">
        <v>2276</v>
      </c>
      <c r="J39" s="8">
        <v>14</v>
      </c>
      <c r="K39" s="8">
        <v>369</v>
      </c>
      <c r="L39" s="8">
        <v>27</v>
      </c>
      <c r="M39" s="8">
        <v>19</v>
      </c>
      <c r="N39" s="8">
        <v>0</v>
      </c>
      <c r="O39" s="8">
        <v>2</v>
      </c>
      <c r="P39" s="8">
        <v>0</v>
      </c>
      <c r="Q39" s="8">
        <v>0</v>
      </c>
      <c r="R39" s="8">
        <v>0</v>
      </c>
      <c r="S39" s="8">
        <v>0</v>
      </c>
      <c r="T39" s="8">
        <v>3.7370000000000001</v>
      </c>
      <c r="U39" s="8">
        <v>2.5950000000000002</v>
      </c>
      <c r="V39" s="8">
        <v>78.75</v>
      </c>
      <c r="W39" s="8">
        <v>0.48399999999999999</v>
      </c>
      <c r="X39" s="8">
        <v>12.77</v>
      </c>
      <c r="Y39" s="8">
        <v>0.93400000000000005</v>
      </c>
      <c r="Z39" s="8">
        <v>0.65700000000000003</v>
      </c>
      <c r="AA39" s="8">
        <v>0</v>
      </c>
      <c r="AB39" s="8">
        <v>6.9000000000000006E-2</v>
      </c>
      <c r="AC39" s="8">
        <v>0</v>
      </c>
      <c r="AD39" s="8">
        <v>0</v>
      </c>
      <c r="AE39" s="8">
        <v>0</v>
      </c>
      <c r="AF39" s="8">
        <v>0</v>
      </c>
      <c r="AG39" s="8">
        <v>24</v>
      </c>
      <c r="AH39" s="8">
        <v>47</v>
      </c>
      <c r="AI39" s="8">
        <v>343</v>
      </c>
      <c r="AJ39" s="8">
        <v>1362</v>
      </c>
      <c r="AK39" s="8">
        <v>980</v>
      </c>
      <c r="AL39" s="8">
        <v>119</v>
      </c>
      <c r="AM39" s="8">
        <v>12</v>
      </c>
      <c r="AN39" s="8">
        <v>2</v>
      </c>
      <c r="AO39" s="8">
        <v>1</v>
      </c>
      <c r="AP39" s="8">
        <v>0</v>
      </c>
      <c r="AQ39" s="8">
        <v>0</v>
      </c>
      <c r="AR39" s="8">
        <v>0</v>
      </c>
      <c r="AS39" s="8">
        <v>0</v>
      </c>
      <c r="AT39" s="8">
        <v>0.83</v>
      </c>
      <c r="AU39" s="8">
        <v>1.6259999999999999</v>
      </c>
      <c r="AV39" s="8">
        <v>11.87</v>
      </c>
      <c r="AW39" s="8">
        <v>47.13</v>
      </c>
      <c r="AX39" s="8">
        <v>33.909999999999997</v>
      </c>
      <c r="AY39" s="8">
        <v>4.1180000000000003</v>
      </c>
      <c r="AZ39" s="8">
        <v>0.41499999999999998</v>
      </c>
      <c r="BA39" s="8">
        <v>6.9000000000000006E-2</v>
      </c>
      <c r="BB39" s="8">
        <v>3.5000000000000003E-2</v>
      </c>
      <c r="BC39" s="8">
        <v>0</v>
      </c>
      <c r="BD39" s="8">
        <v>0</v>
      </c>
      <c r="BE39" s="8">
        <v>0</v>
      </c>
      <c r="BF39" s="8">
        <v>0</v>
      </c>
      <c r="BG39" s="8">
        <v>2476</v>
      </c>
      <c r="BH39" s="8">
        <v>85.67</v>
      </c>
      <c r="BI39" s="8">
        <v>1114</v>
      </c>
      <c r="BJ39" s="8">
        <v>38.549999999999997</v>
      </c>
      <c r="BK39" s="8">
        <v>15</v>
      </c>
      <c r="BL39" s="8">
        <v>0.51900000000000002</v>
      </c>
      <c r="BM39" s="8">
        <v>27.5</v>
      </c>
      <c r="BN39" s="8">
        <v>23.8</v>
      </c>
      <c r="BO39" s="8">
        <v>4.0999999999999996</v>
      </c>
    </row>
    <row r="40" spans="1:67" s="8" customFormat="1" ht="12" x14ac:dyDescent="0.2">
      <c r="A40" s="8" t="s">
        <v>226</v>
      </c>
      <c r="B40" s="8">
        <v>3513</v>
      </c>
      <c r="C40" s="8">
        <v>888</v>
      </c>
      <c r="D40" s="8">
        <v>836</v>
      </c>
      <c r="E40" s="8">
        <v>890</v>
      </c>
      <c r="F40" s="8">
        <v>899</v>
      </c>
      <c r="G40" s="8">
        <v>147</v>
      </c>
      <c r="H40" s="8">
        <v>104</v>
      </c>
      <c r="I40" s="8">
        <v>2765</v>
      </c>
      <c r="J40" s="8">
        <v>17</v>
      </c>
      <c r="K40" s="8">
        <v>420</v>
      </c>
      <c r="L40" s="8">
        <v>34</v>
      </c>
      <c r="M40" s="8">
        <v>24</v>
      </c>
      <c r="N40" s="8">
        <v>0</v>
      </c>
      <c r="O40" s="8">
        <v>2</v>
      </c>
      <c r="P40" s="8">
        <v>0</v>
      </c>
      <c r="Q40" s="8">
        <v>0</v>
      </c>
      <c r="R40" s="8">
        <v>0</v>
      </c>
      <c r="S40" s="8">
        <v>0</v>
      </c>
      <c r="T40" s="8">
        <v>4.1840000000000002</v>
      </c>
      <c r="U40" s="8">
        <v>2.96</v>
      </c>
      <c r="V40" s="8">
        <v>78.709999999999994</v>
      </c>
      <c r="W40" s="8">
        <v>0.48399999999999999</v>
      </c>
      <c r="X40" s="8">
        <v>11.96</v>
      </c>
      <c r="Y40" s="8">
        <v>0.96799999999999997</v>
      </c>
      <c r="Z40" s="8">
        <v>0.68300000000000005</v>
      </c>
      <c r="AA40" s="8">
        <v>0</v>
      </c>
      <c r="AB40" s="8">
        <v>5.7000000000000002E-2</v>
      </c>
      <c r="AC40" s="8">
        <v>0</v>
      </c>
      <c r="AD40" s="8">
        <v>0</v>
      </c>
      <c r="AE40" s="8">
        <v>0</v>
      </c>
      <c r="AF40" s="8">
        <v>0</v>
      </c>
      <c r="AG40" s="8">
        <v>24</v>
      </c>
      <c r="AH40" s="8">
        <v>58</v>
      </c>
      <c r="AI40" s="8">
        <v>404</v>
      </c>
      <c r="AJ40" s="8">
        <v>1613</v>
      </c>
      <c r="AK40" s="8">
        <v>1221</v>
      </c>
      <c r="AL40" s="8">
        <v>170</v>
      </c>
      <c r="AM40" s="8">
        <v>16</v>
      </c>
      <c r="AN40" s="8">
        <v>6</v>
      </c>
      <c r="AO40" s="8">
        <v>1</v>
      </c>
      <c r="AP40" s="8">
        <v>0</v>
      </c>
      <c r="AQ40" s="8">
        <v>0</v>
      </c>
      <c r="AR40" s="8">
        <v>0</v>
      </c>
      <c r="AS40" s="8">
        <v>0</v>
      </c>
      <c r="AT40" s="8">
        <v>0.68300000000000005</v>
      </c>
      <c r="AU40" s="8">
        <v>1.651</v>
      </c>
      <c r="AV40" s="8">
        <v>11.5</v>
      </c>
      <c r="AW40" s="8">
        <v>45.92</v>
      </c>
      <c r="AX40" s="8">
        <v>34.76</v>
      </c>
      <c r="AY40" s="8">
        <v>4.8390000000000004</v>
      </c>
      <c r="AZ40" s="8">
        <v>0.45500000000000002</v>
      </c>
      <c r="BA40" s="8">
        <v>0.17100000000000001</v>
      </c>
      <c r="BB40" s="8">
        <v>2.8000000000000001E-2</v>
      </c>
      <c r="BC40" s="8">
        <v>0</v>
      </c>
      <c r="BD40" s="8">
        <v>0</v>
      </c>
      <c r="BE40" s="8">
        <v>0</v>
      </c>
      <c r="BF40" s="8">
        <v>0</v>
      </c>
      <c r="BG40" s="8">
        <v>3027</v>
      </c>
      <c r="BH40" s="8">
        <v>86.17</v>
      </c>
      <c r="BI40" s="8">
        <v>1414</v>
      </c>
      <c r="BJ40" s="8">
        <v>40.25</v>
      </c>
      <c r="BK40" s="8">
        <v>23</v>
      </c>
      <c r="BL40" s="8">
        <v>0.65500000000000003</v>
      </c>
      <c r="BM40" s="8">
        <v>27.7</v>
      </c>
      <c r="BN40" s="8">
        <v>24</v>
      </c>
      <c r="BO40" s="8">
        <v>4.2</v>
      </c>
    </row>
    <row r="41" spans="1:67" s="8" customFormat="1" ht="12" x14ac:dyDescent="0.2">
      <c r="A41" s="8" t="s">
        <v>227</v>
      </c>
      <c r="B41" s="8">
        <v>3640</v>
      </c>
      <c r="C41" s="8">
        <v>920</v>
      </c>
      <c r="D41" s="8">
        <v>868</v>
      </c>
      <c r="E41" s="8">
        <v>923</v>
      </c>
      <c r="F41" s="8">
        <v>929</v>
      </c>
      <c r="G41" s="8">
        <v>149</v>
      </c>
      <c r="H41" s="8">
        <v>113</v>
      </c>
      <c r="I41" s="8">
        <v>2862</v>
      </c>
      <c r="J41" s="8">
        <v>17</v>
      </c>
      <c r="K41" s="8">
        <v>435</v>
      </c>
      <c r="L41" s="8">
        <v>38</v>
      </c>
      <c r="M41" s="8">
        <v>24</v>
      </c>
      <c r="N41" s="8">
        <v>0</v>
      </c>
      <c r="O41" s="8">
        <v>2</v>
      </c>
      <c r="P41" s="8">
        <v>0</v>
      </c>
      <c r="Q41" s="8">
        <v>0</v>
      </c>
      <c r="R41" s="8">
        <v>0</v>
      </c>
      <c r="S41" s="8">
        <v>0</v>
      </c>
      <c r="T41" s="8">
        <v>4.093</v>
      </c>
      <c r="U41" s="8">
        <v>3.1040000000000001</v>
      </c>
      <c r="V41" s="8">
        <v>78.63</v>
      </c>
      <c r="W41" s="8">
        <v>0.46700000000000003</v>
      </c>
      <c r="X41" s="8">
        <v>11.95</v>
      </c>
      <c r="Y41" s="8">
        <v>1.044</v>
      </c>
      <c r="Z41" s="8">
        <v>0.65900000000000003</v>
      </c>
      <c r="AA41" s="8">
        <v>0</v>
      </c>
      <c r="AB41" s="8">
        <v>5.5E-2</v>
      </c>
      <c r="AC41" s="8">
        <v>0</v>
      </c>
      <c r="AD41" s="8">
        <v>0</v>
      </c>
      <c r="AE41" s="8">
        <v>0</v>
      </c>
      <c r="AF41" s="8">
        <v>0</v>
      </c>
      <c r="AG41" s="8">
        <v>24</v>
      </c>
      <c r="AH41" s="8">
        <v>60</v>
      </c>
      <c r="AI41" s="8">
        <v>412</v>
      </c>
      <c r="AJ41" s="8">
        <v>1650</v>
      </c>
      <c r="AK41" s="8">
        <v>1279</v>
      </c>
      <c r="AL41" s="8">
        <v>187</v>
      </c>
      <c r="AM41" s="8">
        <v>20</v>
      </c>
      <c r="AN41" s="8">
        <v>7</v>
      </c>
      <c r="AO41" s="8">
        <v>1</v>
      </c>
      <c r="AP41" s="8">
        <v>0</v>
      </c>
      <c r="AQ41" s="8">
        <v>0</v>
      </c>
      <c r="AR41" s="8">
        <v>0</v>
      </c>
      <c r="AS41" s="8">
        <v>0</v>
      </c>
      <c r="AT41" s="8">
        <v>0.65900000000000003</v>
      </c>
      <c r="AU41" s="8">
        <v>1.6479999999999999</v>
      </c>
      <c r="AV41" s="8">
        <v>11.32</v>
      </c>
      <c r="AW41" s="8">
        <v>45.33</v>
      </c>
      <c r="AX41" s="8">
        <v>35.14</v>
      </c>
      <c r="AY41" s="8">
        <v>5.1369999999999996</v>
      </c>
      <c r="AZ41" s="8">
        <v>0.54900000000000004</v>
      </c>
      <c r="BA41" s="8">
        <v>0.192</v>
      </c>
      <c r="BB41" s="8">
        <v>2.7E-2</v>
      </c>
      <c r="BC41" s="8">
        <v>0</v>
      </c>
      <c r="BD41" s="8">
        <v>0</v>
      </c>
      <c r="BE41" s="8">
        <v>0</v>
      </c>
      <c r="BF41" s="8">
        <v>0</v>
      </c>
      <c r="BG41" s="8">
        <v>3144</v>
      </c>
      <c r="BH41" s="8">
        <v>86.37</v>
      </c>
      <c r="BI41" s="8">
        <v>1494</v>
      </c>
      <c r="BJ41" s="8">
        <v>41.04</v>
      </c>
      <c r="BK41" s="8">
        <v>28</v>
      </c>
      <c r="BL41" s="8">
        <v>0.76900000000000002</v>
      </c>
      <c r="BM41" s="8">
        <v>27.8</v>
      </c>
      <c r="BN41" s="8">
        <v>24</v>
      </c>
      <c r="BO41" s="8">
        <v>4.2</v>
      </c>
    </row>
    <row r="42" spans="1:67" s="8" customFormat="1" ht="12" x14ac:dyDescent="0.2">
      <c r="A42" s="8" t="s">
        <v>228</v>
      </c>
      <c r="B42" s="8">
        <v>835</v>
      </c>
      <c r="C42" s="8">
        <v>222</v>
      </c>
      <c r="D42" s="8">
        <v>195</v>
      </c>
      <c r="E42" s="8">
        <v>208</v>
      </c>
      <c r="F42" s="8">
        <v>210</v>
      </c>
      <c r="G42" s="8">
        <v>70</v>
      </c>
      <c r="H42" s="8">
        <v>34</v>
      </c>
      <c r="I42" s="8">
        <v>637</v>
      </c>
      <c r="J42" s="8">
        <v>7</v>
      </c>
      <c r="K42" s="8">
        <v>80</v>
      </c>
      <c r="L42" s="8">
        <v>2</v>
      </c>
      <c r="M42" s="8">
        <v>5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8.3829999999999991</v>
      </c>
      <c r="U42" s="8">
        <v>4.0720000000000001</v>
      </c>
      <c r="V42" s="8">
        <v>76.290000000000006</v>
      </c>
      <c r="W42" s="8">
        <v>0.83799999999999997</v>
      </c>
      <c r="X42" s="8">
        <v>9.5809999999999995</v>
      </c>
      <c r="Y42" s="8">
        <v>0.24</v>
      </c>
      <c r="Z42" s="8">
        <v>0.59899999999999998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5</v>
      </c>
      <c r="AH42" s="8">
        <v>6</v>
      </c>
      <c r="AI42" s="8">
        <v>93</v>
      </c>
      <c r="AJ42" s="8">
        <v>371</v>
      </c>
      <c r="AK42" s="8">
        <v>314</v>
      </c>
      <c r="AL42" s="8">
        <v>36</v>
      </c>
      <c r="AM42" s="8">
        <v>8</v>
      </c>
      <c r="AN42" s="8">
        <v>1</v>
      </c>
      <c r="AO42" s="8">
        <v>1</v>
      </c>
      <c r="AP42" s="8">
        <v>0</v>
      </c>
      <c r="AQ42" s="8">
        <v>0</v>
      </c>
      <c r="AR42" s="8">
        <v>0</v>
      </c>
      <c r="AS42" s="8">
        <v>0</v>
      </c>
      <c r="AT42" s="8">
        <v>0.59899999999999998</v>
      </c>
      <c r="AU42" s="8">
        <v>0.71899999999999997</v>
      </c>
      <c r="AV42" s="8">
        <v>11.14</v>
      </c>
      <c r="AW42" s="8">
        <v>44.43</v>
      </c>
      <c r="AX42" s="8">
        <v>37.6</v>
      </c>
      <c r="AY42" s="8">
        <v>4.3109999999999999</v>
      </c>
      <c r="AZ42" s="8">
        <v>0.95799999999999996</v>
      </c>
      <c r="BA42" s="8">
        <v>0.12</v>
      </c>
      <c r="BB42" s="8">
        <v>0.12</v>
      </c>
      <c r="BC42" s="8">
        <v>0</v>
      </c>
      <c r="BD42" s="8">
        <v>0</v>
      </c>
      <c r="BE42" s="8">
        <v>0</v>
      </c>
      <c r="BF42" s="8">
        <v>0</v>
      </c>
      <c r="BG42" s="8">
        <v>731</v>
      </c>
      <c r="BH42" s="8">
        <v>87.54</v>
      </c>
      <c r="BI42" s="8">
        <v>360</v>
      </c>
      <c r="BJ42" s="8">
        <v>43.11</v>
      </c>
      <c r="BK42" s="8">
        <v>10</v>
      </c>
      <c r="BL42" s="8">
        <v>1.198</v>
      </c>
      <c r="BM42" s="8">
        <v>27.8</v>
      </c>
      <c r="BN42" s="8">
        <v>24.3</v>
      </c>
      <c r="BO42" s="8">
        <v>4.0999999999999996</v>
      </c>
    </row>
    <row r="43" spans="1:67" s="8" customFormat="1" ht="12" x14ac:dyDescent="0.2">
      <c r="A43" s="8" t="s">
        <v>229</v>
      </c>
      <c r="B43" s="8">
        <v>566</v>
      </c>
      <c r="C43" s="8">
        <v>82</v>
      </c>
      <c r="D43" s="8">
        <v>114</v>
      </c>
      <c r="E43" s="8">
        <v>187</v>
      </c>
      <c r="F43" s="8">
        <v>183</v>
      </c>
      <c r="G43" s="8">
        <v>22</v>
      </c>
      <c r="H43" s="8">
        <v>8</v>
      </c>
      <c r="I43" s="8">
        <v>468</v>
      </c>
      <c r="J43" s="8">
        <v>1</v>
      </c>
      <c r="K43" s="8">
        <v>60</v>
      </c>
      <c r="L43" s="8">
        <v>6</v>
      </c>
      <c r="M43" s="8">
        <v>0</v>
      </c>
      <c r="N43" s="8">
        <v>0</v>
      </c>
      <c r="O43" s="8">
        <v>1</v>
      </c>
      <c r="P43" s="8">
        <v>0</v>
      </c>
      <c r="Q43" s="8">
        <v>0</v>
      </c>
      <c r="R43" s="8">
        <v>0</v>
      </c>
      <c r="S43" s="8">
        <v>0</v>
      </c>
      <c r="T43" s="8">
        <v>3.887</v>
      </c>
      <c r="U43" s="8">
        <v>1.413</v>
      </c>
      <c r="V43" s="8">
        <v>82.69</v>
      </c>
      <c r="W43" s="8">
        <v>0.17699999999999999</v>
      </c>
      <c r="X43" s="8">
        <v>10.6</v>
      </c>
      <c r="Y43" s="8">
        <v>1.06</v>
      </c>
      <c r="Z43" s="8">
        <v>0</v>
      </c>
      <c r="AA43" s="8">
        <v>0</v>
      </c>
      <c r="AB43" s="8">
        <v>0.17699999999999999</v>
      </c>
      <c r="AC43" s="8">
        <v>0</v>
      </c>
      <c r="AD43" s="8">
        <v>0</v>
      </c>
      <c r="AE43" s="8">
        <v>0</v>
      </c>
      <c r="AF43" s="8">
        <v>0</v>
      </c>
      <c r="AG43" s="8">
        <v>2</v>
      </c>
      <c r="AH43" s="8">
        <v>14</v>
      </c>
      <c r="AI43" s="8">
        <v>86</v>
      </c>
      <c r="AJ43" s="8">
        <v>233</v>
      </c>
      <c r="AK43" s="8">
        <v>195</v>
      </c>
      <c r="AL43" s="8">
        <v>33</v>
      </c>
      <c r="AM43" s="8">
        <v>2</v>
      </c>
      <c r="AN43" s="8">
        <v>1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0.35299999999999998</v>
      </c>
      <c r="AU43" s="8">
        <v>2.4729999999999999</v>
      </c>
      <c r="AV43" s="8">
        <v>15.19</v>
      </c>
      <c r="AW43" s="8">
        <v>41.17</v>
      </c>
      <c r="AX43" s="8">
        <v>34.450000000000003</v>
      </c>
      <c r="AY43" s="8">
        <v>5.83</v>
      </c>
      <c r="AZ43" s="8">
        <v>0.35299999999999998</v>
      </c>
      <c r="BA43" s="8">
        <v>0.17699999999999999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464</v>
      </c>
      <c r="BH43" s="8">
        <v>81.98</v>
      </c>
      <c r="BI43" s="8">
        <v>231</v>
      </c>
      <c r="BJ43" s="8">
        <v>40.81</v>
      </c>
      <c r="BK43" s="8">
        <v>3</v>
      </c>
      <c r="BL43" s="8">
        <v>0.53</v>
      </c>
      <c r="BM43" s="8">
        <v>28</v>
      </c>
      <c r="BN43" s="8">
        <v>23.7</v>
      </c>
      <c r="BO43" s="8">
        <v>4.4000000000000004</v>
      </c>
    </row>
    <row r="44" spans="1:67" s="8" customFormat="1" ht="12" x14ac:dyDescent="0.2">
      <c r="A44" s="8" t="s">
        <v>230</v>
      </c>
      <c r="B44" s="8">
        <v>3761</v>
      </c>
      <c r="C44" s="8">
        <v>948</v>
      </c>
      <c r="D44" s="8">
        <v>889</v>
      </c>
      <c r="E44" s="8">
        <v>958</v>
      </c>
      <c r="F44" s="8">
        <v>966</v>
      </c>
      <c r="G44" s="8">
        <v>156</v>
      </c>
      <c r="H44" s="8">
        <v>119</v>
      </c>
      <c r="I44" s="8">
        <v>2954</v>
      </c>
      <c r="J44" s="8">
        <v>17</v>
      </c>
      <c r="K44" s="8">
        <v>451</v>
      </c>
      <c r="L44" s="8">
        <v>38</v>
      </c>
      <c r="M44" s="8">
        <v>24</v>
      </c>
      <c r="N44" s="8">
        <v>0</v>
      </c>
      <c r="O44" s="8">
        <v>2</v>
      </c>
      <c r="P44" s="8">
        <v>0</v>
      </c>
      <c r="Q44" s="8">
        <v>0</v>
      </c>
      <c r="R44" s="8">
        <v>0</v>
      </c>
      <c r="S44" s="8">
        <v>0</v>
      </c>
      <c r="T44" s="8">
        <v>4.1479999999999997</v>
      </c>
      <c r="U44" s="8">
        <v>3.1640000000000001</v>
      </c>
      <c r="V44" s="8">
        <v>78.540000000000006</v>
      </c>
      <c r="W44" s="8">
        <v>0.45200000000000001</v>
      </c>
      <c r="X44" s="8">
        <v>11.99</v>
      </c>
      <c r="Y44" s="8">
        <v>1.01</v>
      </c>
      <c r="Z44" s="8">
        <v>0.63800000000000001</v>
      </c>
      <c r="AA44" s="8">
        <v>0</v>
      </c>
      <c r="AB44" s="8">
        <v>5.2999999999999999E-2</v>
      </c>
      <c r="AC44" s="8">
        <v>0</v>
      </c>
      <c r="AD44" s="8">
        <v>0</v>
      </c>
      <c r="AE44" s="8">
        <v>0</v>
      </c>
      <c r="AF44" s="8">
        <v>0</v>
      </c>
      <c r="AG44" s="8">
        <v>24</v>
      </c>
      <c r="AH44" s="8">
        <v>62</v>
      </c>
      <c r="AI44" s="8">
        <v>417</v>
      </c>
      <c r="AJ44" s="8">
        <v>1672</v>
      </c>
      <c r="AK44" s="8">
        <v>1338</v>
      </c>
      <c r="AL44" s="8">
        <v>210</v>
      </c>
      <c r="AM44" s="8">
        <v>27</v>
      </c>
      <c r="AN44" s="8">
        <v>10</v>
      </c>
      <c r="AO44" s="8">
        <v>1</v>
      </c>
      <c r="AP44" s="8">
        <v>0</v>
      </c>
      <c r="AQ44" s="8">
        <v>0</v>
      </c>
      <c r="AR44" s="8">
        <v>0</v>
      </c>
      <c r="AS44" s="8">
        <v>0</v>
      </c>
      <c r="AT44" s="8">
        <v>0.63800000000000001</v>
      </c>
      <c r="AU44" s="8">
        <v>1.6479999999999999</v>
      </c>
      <c r="AV44" s="8">
        <v>11.09</v>
      </c>
      <c r="AW44" s="8">
        <v>44.46</v>
      </c>
      <c r="AX44" s="8">
        <v>35.58</v>
      </c>
      <c r="AY44" s="8">
        <v>5.5839999999999996</v>
      </c>
      <c r="AZ44" s="8">
        <v>0.71799999999999997</v>
      </c>
      <c r="BA44" s="8">
        <v>0.26600000000000001</v>
      </c>
      <c r="BB44" s="8">
        <v>2.7E-2</v>
      </c>
      <c r="BC44" s="8">
        <v>0</v>
      </c>
      <c r="BD44" s="8">
        <v>0</v>
      </c>
      <c r="BE44" s="8">
        <v>0</v>
      </c>
      <c r="BF44" s="8">
        <v>0</v>
      </c>
      <c r="BG44" s="8">
        <v>3258</v>
      </c>
      <c r="BH44" s="8">
        <v>86.63</v>
      </c>
      <c r="BI44" s="8">
        <v>1586</v>
      </c>
      <c r="BJ44" s="8">
        <v>42.17</v>
      </c>
      <c r="BK44" s="8">
        <v>38</v>
      </c>
      <c r="BL44" s="8">
        <v>1.01</v>
      </c>
      <c r="BM44" s="8">
        <v>28</v>
      </c>
      <c r="BN44" s="8">
        <v>24.2</v>
      </c>
      <c r="BO44" s="8">
        <v>4.3</v>
      </c>
    </row>
    <row r="45" spans="1:67" s="7" customFormat="1" ht="12" x14ac:dyDescent="0.2">
      <c r="A45" s="7" t="s">
        <v>276</v>
      </c>
    </row>
    <row r="46" spans="1:67" s="7" customFormat="1" ht="12" x14ac:dyDescent="0.2">
      <c r="A46" s="7" t="s">
        <v>277</v>
      </c>
    </row>
    <row r="47" spans="1:67" s="7" customFormat="1" ht="12" x14ac:dyDescent="0.2">
      <c r="A47" s="7" t="s">
        <v>278</v>
      </c>
    </row>
    <row r="48" spans="1:67" s="7" customFormat="1" ht="12" x14ac:dyDescent="0.2">
      <c r="A48" s="7" t="s">
        <v>279</v>
      </c>
    </row>
    <row r="49" spans="1:1" s="7" customFormat="1" ht="12" x14ac:dyDescent="0.2">
      <c r="A49" s="7" t="s">
        <v>280</v>
      </c>
    </row>
    <row r="50" spans="1:1" s="7" customFormat="1" ht="12" x14ac:dyDescent="0.2">
      <c r="A50" s="7" t="s">
        <v>281</v>
      </c>
    </row>
    <row r="51" spans="1:1" s="7" customFormat="1" ht="12" x14ac:dyDescent="0.2">
      <c r="A51" s="7" t="s">
        <v>282</v>
      </c>
    </row>
    <row r="52" spans="1:1" s="7" customFormat="1" ht="12" x14ac:dyDescent="0.2">
      <c r="A52" s="7" t="s">
        <v>283</v>
      </c>
    </row>
  </sheetData>
  <mergeCells count="6">
    <mergeCell ref="D9:I10"/>
    <mergeCell ref="C11:F11"/>
    <mergeCell ref="H11:S11"/>
    <mergeCell ref="U11:AF11"/>
    <mergeCell ref="AG11:AS11"/>
    <mergeCell ref="AT11:BF11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2"/>
  <sheetViews>
    <sheetView workbookViewId="0">
      <selection activeCell="A11" sqref="A11:XFD14"/>
    </sheetView>
  </sheetViews>
  <sheetFormatPr defaultColWidth="6.7109375" defaultRowHeight="12.75" x14ac:dyDescent="0.2"/>
  <sheetData>
    <row r="1" spans="1:67" s="1" customFormat="1" ht="18" x14ac:dyDescent="0.25">
      <c r="A1" s="1" t="s">
        <v>0</v>
      </c>
    </row>
    <row r="3" spans="1:67" s="5" customFormat="1" x14ac:dyDescent="0.2">
      <c r="A3" s="5" t="s">
        <v>181</v>
      </c>
    </row>
    <row r="4" spans="1:67" s="5" customFormat="1" x14ac:dyDescent="0.2">
      <c r="A4" s="5" t="s">
        <v>182</v>
      </c>
    </row>
    <row r="5" spans="1:67" s="5" customFormat="1" x14ac:dyDescent="0.2">
      <c r="A5" s="5" t="s">
        <v>183</v>
      </c>
    </row>
    <row r="6" spans="1:67" s="5" customFormat="1" x14ac:dyDescent="0.2">
      <c r="A6" s="5" t="s">
        <v>184</v>
      </c>
    </row>
    <row r="10" spans="1:67" s="2" customFormat="1" x14ac:dyDescent="0.2">
      <c r="A10" s="2" t="s">
        <v>284</v>
      </c>
    </row>
    <row r="11" spans="1:67" x14ac:dyDescent="0.2">
      <c r="A11" s="9"/>
      <c r="B11" s="9"/>
      <c r="C11" s="22" t="s">
        <v>311</v>
      </c>
      <c r="D11" s="22"/>
      <c r="E11" s="22"/>
      <c r="F11" s="23"/>
      <c r="G11" s="10"/>
      <c r="H11" s="24" t="s">
        <v>312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/>
      <c r="T11" s="11"/>
      <c r="U11" s="27" t="s">
        <v>313</v>
      </c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9" t="s">
        <v>314</v>
      </c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1" t="s">
        <v>315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9"/>
      <c r="BH11" s="9"/>
      <c r="BI11" s="9"/>
      <c r="BJ11" s="9"/>
      <c r="BK11" s="9"/>
      <c r="BL11" s="9"/>
      <c r="BM11" s="12"/>
      <c r="BN11" s="12"/>
      <c r="BO11" s="13"/>
    </row>
    <row r="12" spans="1:67" s="6" customFormat="1" ht="12" customHeight="1" x14ac:dyDescent="0.2">
      <c r="A12" s="14" t="s">
        <v>186</v>
      </c>
      <c r="B12" s="14" t="s">
        <v>316</v>
      </c>
      <c r="C12" s="15" t="s">
        <v>317</v>
      </c>
      <c r="D12" s="15" t="s">
        <v>318</v>
      </c>
      <c r="E12" s="15" t="s">
        <v>319</v>
      </c>
      <c r="F12" s="15" t="s">
        <v>320</v>
      </c>
      <c r="G12" s="14"/>
      <c r="H12" s="14"/>
      <c r="I12" s="14"/>
      <c r="J12" s="14" t="s">
        <v>321</v>
      </c>
      <c r="K12" s="14" t="s">
        <v>322</v>
      </c>
      <c r="L12" s="14" t="s">
        <v>323</v>
      </c>
      <c r="M12" s="14" t="s">
        <v>324</v>
      </c>
      <c r="N12" s="14" t="s">
        <v>323</v>
      </c>
      <c r="O12" s="14" t="s">
        <v>325</v>
      </c>
      <c r="P12" s="14" t="s">
        <v>326</v>
      </c>
      <c r="Q12" s="14" t="s">
        <v>327</v>
      </c>
      <c r="R12" s="14" t="s">
        <v>328</v>
      </c>
      <c r="S12" s="14" t="s">
        <v>329</v>
      </c>
      <c r="T12" s="15"/>
      <c r="U12" s="15"/>
      <c r="V12" s="15"/>
      <c r="W12" s="15" t="s">
        <v>321</v>
      </c>
      <c r="X12" s="15" t="s">
        <v>322</v>
      </c>
      <c r="Y12" s="15" t="s">
        <v>323</v>
      </c>
      <c r="Z12" s="15" t="s">
        <v>324</v>
      </c>
      <c r="AA12" s="15" t="s">
        <v>323</v>
      </c>
      <c r="AB12" s="15" t="s">
        <v>325</v>
      </c>
      <c r="AC12" s="15" t="s">
        <v>326</v>
      </c>
      <c r="AD12" s="15" t="s">
        <v>327</v>
      </c>
      <c r="AE12" s="15" t="s">
        <v>328</v>
      </c>
      <c r="AF12" s="15" t="s">
        <v>329</v>
      </c>
      <c r="AG12" s="14" t="s">
        <v>330</v>
      </c>
      <c r="AH12" s="14" t="s">
        <v>330</v>
      </c>
      <c r="AI12" s="14" t="s">
        <v>330</v>
      </c>
      <c r="AJ12" s="14" t="s">
        <v>330</v>
      </c>
      <c r="AK12" s="14" t="s">
        <v>330</v>
      </c>
      <c r="AL12" s="14" t="s">
        <v>330</v>
      </c>
      <c r="AM12" s="14" t="s">
        <v>330</v>
      </c>
      <c r="AN12" s="14" t="s">
        <v>330</v>
      </c>
      <c r="AO12" s="14" t="s">
        <v>330</v>
      </c>
      <c r="AP12" s="14" t="s">
        <v>330</v>
      </c>
      <c r="AQ12" s="14" t="s">
        <v>330</v>
      </c>
      <c r="AR12" s="14" t="s">
        <v>330</v>
      </c>
      <c r="AS12" s="14" t="s">
        <v>330</v>
      </c>
      <c r="AT12" s="15" t="s">
        <v>331</v>
      </c>
      <c r="AU12" s="15" t="s">
        <v>331</v>
      </c>
      <c r="AV12" s="15" t="s">
        <v>331</v>
      </c>
      <c r="AW12" s="15" t="s">
        <v>331</v>
      </c>
      <c r="AX12" s="15" t="s">
        <v>331</v>
      </c>
      <c r="AY12" s="15" t="s">
        <v>331</v>
      </c>
      <c r="AZ12" s="15" t="s">
        <v>331</v>
      </c>
      <c r="BA12" s="15" t="s">
        <v>331</v>
      </c>
      <c r="BB12" s="15" t="s">
        <v>331</v>
      </c>
      <c r="BC12" s="15" t="s">
        <v>331</v>
      </c>
      <c r="BD12" s="15" t="s">
        <v>331</v>
      </c>
      <c r="BE12" s="15" t="s">
        <v>331</v>
      </c>
      <c r="BF12" s="15" t="s">
        <v>331</v>
      </c>
      <c r="BG12" s="14" t="s">
        <v>332</v>
      </c>
      <c r="BH12" s="14" t="s">
        <v>333</v>
      </c>
      <c r="BI12" s="14" t="s">
        <v>334</v>
      </c>
      <c r="BJ12" s="14" t="s">
        <v>335</v>
      </c>
      <c r="BK12" s="14" t="s">
        <v>336</v>
      </c>
      <c r="BL12" s="14" t="s">
        <v>337</v>
      </c>
      <c r="BM12" s="15" t="s">
        <v>338</v>
      </c>
      <c r="BN12" s="16" t="s">
        <v>339</v>
      </c>
      <c r="BO12" s="16" t="s">
        <v>340</v>
      </c>
    </row>
    <row r="13" spans="1:67" s="6" customFormat="1" ht="12" x14ac:dyDescent="0.2">
      <c r="A13" s="14" t="s">
        <v>65</v>
      </c>
      <c r="B13" s="14" t="s">
        <v>341</v>
      </c>
      <c r="C13" s="15"/>
      <c r="D13" s="15"/>
      <c r="E13" s="15"/>
      <c r="F13" s="15"/>
      <c r="G13" s="14" t="s">
        <v>342</v>
      </c>
      <c r="H13" s="14" t="s">
        <v>343</v>
      </c>
      <c r="I13" s="14" t="s">
        <v>321</v>
      </c>
      <c r="J13" s="14" t="s">
        <v>344</v>
      </c>
      <c r="K13" s="14" t="s">
        <v>344</v>
      </c>
      <c r="L13" s="14" t="s">
        <v>345</v>
      </c>
      <c r="M13" s="14" t="s">
        <v>345</v>
      </c>
      <c r="N13" s="14" t="s">
        <v>346</v>
      </c>
      <c r="O13" s="14" t="s">
        <v>346</v>
      </c>
      <c r="P13" s="14" t="s">
        <v>346</v>
      </c>
      <c r="Q13" s="14" t="s">
        <v>346</v>
      </c>
      <c r="R13" s="14" t="s">
        <v>329</v>
      </c>
      <c r="S13" s="14" t="s">
        <v>347</v>
      </c>
      <c r="T13" s="15" t="s">
        <v>342</v>
      </c>
      <c r="U13" s="15" t="s">
        <v>348</v>
      </c>
      <c r="V13" s="15" t="s">
        <v>321</v>
      </c>
      <c r="W13" s="15" t="s">
        <v>344</v>
      </c>
      <c r="X13" s="15" t="s">
        <v>344</v>
      </c>
      <c r="Y13" s="15" t="s">
        <v>345</v>
      </c>
      <c r="Z13" s="15" t="s">
        <v>345</v>
      </c>
      <c r="AA13" s="15" t="s">
        <v>346</v>
      </c>
      <c r="AB13" s="15" t="s">
        <v>346</v>
      </c>
      <c r="AC13" s="15" t="s">
        <v>346</v>
      </c>
      <c r="AD13" s="15" t="s">
        <v>346</v>
      </c>
      <c r="AE13" s="15" t="s">
        <v>329</v>
      </c>
      <c r="AF13" s="15" t="s">
        <v>347</v>
      </c>
      <c r="AG13" s="14" t="s">
        <v>43</v>
      </c>
      <c r="AH13" s="14" t="s">
        <v>75</v>
      </c>
      <c r="AI13" s="14" t="s">
        <v>187</v>
      </c>
      <c r="AJ13" s="14" t="s">
        <v>188</v>
      </c>
      <c r="AK13" s="14" t="s">
        <v>189</v>
      </c>
      <c r="AL13" s="14" t="s">
        <v>190</v>
      </c>
      <c r="AM13" s="14" t="s">
        <v>191</v>
      </c>
      <c r="AN13" s="14" t="s">
        <v>192</v>
      </c>
      <c r="AO13" s="14" t="s">
        <v>193</v>
      </c>
      <c r="AP13" s="14" t="s">
        <v>194</v>
      </c>
      <c r="AQ13" s="14" t="s">
        <v>195</v>
      </c>
      <c r="AR13" s="14" t="s">
        <v>196</v>
      </c>
      <c r="AS13" s="14" t="s">
        <v>197</v>
      </c>
      <c r="AT13" s="15" t="s">
        <v>43</v>
      </c>
      <c r="AU13" s="15" t="s">
        <v>75</v>
      </c>
      <c r="AV13" s="15" t="s">
        <v>187</v>
      </c>
      <c r="AW13" s="15" t="s">
        <v>188</v>
      </c>
      <c r="AX13" s="15" t="s">
        <v>189</v>
      </c>
      <c r="AY13" s="15" t="s">
        <v>190</v>
      </c>
      <c r="AZ13" s="15" t="s">
        <v>191</v>
      </c>
      <c r="BA13" s="15" t="s">
        <v>192</v>
      </c>
      <c r="BB13" s="15" t="s">
        <v>193</v>
      </c>
      <c r="BC13" s="15" t="s">
        <v>194</v>
      </c>
      <c r="BD13" s="15" t="s">
        <v>195</v>
      </c>
      <c r="BE13" s="15" t="s">
        <v>196</v>
      </c>
      <c r="BF13" s="15" t="s">
        <v>197</v>
      </c>
      <c r="BG13" s="14">
        <v>20</v>
      </c>
      <c r="BH13" s="14">
        <v>20</v>
      </c>
      <c r="BI13" s="14">
        <v>25</v>
      </c>
      <c r="BJ13" s="14">
        <v>25</v>
      </c>
      <c r="BK13" s="14">
        <v>35</v>
      </c>
      <c r="BL13" s="14">
        <v>35</v>
      </c>
      <c r="BM13" s="17">
        <v>0.85</v>
      </c>
      <c r="BN13" s="18" t="s">
        <v>349</v>
      </c>
      <c r="BO13" s="16" t="s">
        <v>350</v>
      </c>
    </row>
    <row r="14" spans="1:67" s="6" customFormat="1" ht="12" x14ac:dyDescent="0.2">
      <c r="A14" s="14" t="s">
        <v>65</v>
      </c>
      <c r="B14" s="14" t="s">
        <v>65</v>
      </c>
      <c r="C14" s="15"/>
      <c r="D14" s="15"/>
      <c r="E14" s="15"/>
      <c r="F14" s="15"/>
      <c r="G14" s="14"/>
      <c r="H14" s="14" t="s">
        <v>342</v>
      </c>
      <c r="I14" s="14" t="s">
        <v>344</v>
      </c>
      <c r="J14" s="14" t="s">
        <v>351</v>
      </c>
      <c r="K14" s="14" t="s">
        <v>352</v>
      </c>
      <c r="L14" s="14" t="s">
        <v>65</v>
      </c>
      <c r="M14" s="14" t="s">
        <v>65</v>
      </c>
      <c r="N14" s="14" t="s">
        <v>65</v>
      </c>
      <c r="O14" s="14" t="s">
        <v>65</v>
      </c>
      <c r="P14" s="14" t="s">
        <v>65</v>
      </c>
      <c r="Q14" s="14" t="s">
        <v>65</v>
      </c>
      <c r="R14" s="14"/>
      <c r="S14" s="14" t="s">
        <v>353</v>
      </c>
      <c r="T14" s="15"/>
      <c r="U14" s="15" t="s">
        <v>354</v>
      </c>
      <c r="V14" s="15" t="s">
        <v>344</v>
      </c>
      <c r="W14" s="15" t="s">
        <v>351</v>
      </c>
      <c r="X14" s="15" t="s">
        <v>352</v>
      </c>
      <c r="Y14" s="15" t="s">
        <v>65</v>
      </c>
      <c r="Z14" s="15" t="s">
        <v>65</v>
      </c>
      <c r="AA14" s="15" t="s">
        <v>65</v>
      </c>
      <c r="AB14" s="15" t="s">
        <v>65</v>
      </c>
      <c r="AC14" s="15" t="s">
        <v>65</v>
      </c>
      <c r="AD14" s="15" t="s">
        <v>65</v>
      </c>
      <c r="AE14" s="15"/>
      <c r="AF14" s="15" t="s">
        <v>353</v>
      </c>
      <c r="AG14" s="19" t="s">
        <v>355</v>
      </c>
      <c r="AH14" s="19" t="s">
        <v>356</v>
      </c>
      <c r="AI14" s="19" t="s">
        <v>357</v>
      </c>
      <c r="AJ14" s="19" t="s">
        <v>358</v>
      </c>
      <c r="AK14" s="19" t="s">
        <v>359</v>
      </c>
      <c r="AL14" s="19" t="s">
        <v>360</v>
      </c>
      <c r="AM14" s="19" t="s">
        <v>361</v>
      </c>
      <c r="AN14" s="19" t="s">
        <v>362</v>
      </c>
      <c r="AO14" s="19" t="s">
        <v>363</v>
      </c>
      <c r="AP14" s="19" t="s">
        <v>364</v>
      </c>
      <c r="AQ14" s="19" t="s">
        <v>365</v>
      </c>
      <c r="AR14" s="19" t="s">
        <v>366</v>
      </c>
      <c r="AS14" s="19" t="s">
        <v>367</v>
      </c>
      <c r="AT14" s="15" t="s">
        <v>75</v>
      </c>
      <c r="AU14" s="15" t="s">
        <v>187</v>
      </c>
      <c r="AV14" s="15" t="s">
        <v>188</v>
      </c>
      <c r="AW14" s="15" t="s">
        <v>189</v>
      </c>
      <c r="AX14" s="15" t="s">
        <v>190</v>
      </c>
      <c r="AY14" s="15" t="s">
        <v>191</v>
      </c>
      <c r="AZ14" s="15" t="s">
        <v>192</v>
      </c>
      <c r="BA14" s="15" t="s">
        <v>193</v>
      </c>
      <c r="BB14" s="15" t="s">
        <v>194</v>
      </c>
      <c r="BC14" s="15" t="s">
        <v>195</v>
      </c>
      <c r="BD14" s="15" t="s">
        <v>196</v>
      </c>
      <c r="BE14" s="15" t="s">
        <v>197</v>
      </c>
      <c r="BF14" s="15" t="s">
        <v>86</v>
      </c>
      <c r="BG14" s="14" t="s">
        <v>65</v>
      </c>
      <c r="BH14" s="14" t="s">
        <v>65</v>
      </c>
      <c r="BI14" s="14" t="s">
        <v>198</v>
      </c>
      <c r="BJ14" s="14" t="s">
        <v>198</v>
      </c>
      <c r="BK14" s="14" t="s">
        <v>199</v>
      </c>
      <c r="BL14" s="14" t="s">
        <v>199</v>
      </c>
      <c r="BM14" s="15" t="s">
        <v>65</v>
      </c>
      <c r="BN14" s="15" t="s">
        <v>65</v>
      </c>
      <c r="BO14" s="16" t="s">
        <v>65</v>
      </c>
    </row>
    <row r="15" spans="1:67" s="7" customFormat="1" ht="12" x14ac:dyDescent="0.2">
      <c r="A15" s="7" t="s">
        <v>200</v>
      </c>
      <c r="B15" s="7">
        <v>39</v>
      </c>
      <c r="C15" s="7">
        <v>10</v>
      </c>
      <c r="D15" s="7">
        <v>15</v>
      </c>
      <c r="E15" s="7">
        <v>9</v>
      </c>
      <c r="F15" s="7">
        <v>5</v>
      </c>
      <c r="G15" s="7">
        <v>3</v>
      </c>
      <c r="H15" s="7">
        <v>3</v>
      </c>
      <c r="I15" s="7">
        <v>25</v>
      </c>
      <c r="J15" s="7">
        <v>0</v>
      </c>
      <c r="K15" s="7">
        <v>8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7.6920000000000002</v>
      </c>
      <c r="U15" s="7">
        <v>7.6920000000000002</v>
      </c>
      <c r="V15" s="7">
        <v>64.099999999999994</v>
      </c>
      <c r="W15" s="7">
        <v>0</v>
      </c>
      <c r="X15" s="7">
        <v>20.51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4</v>
      </c>
      <c r="AJ15" s="7">
        <v>6</v>
      </c>
      <c r="AK15" s="7">
        <v>24</v>
      </c>
      <c r="AL15" s="7">
        <v>5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10.26</v>
      </c>
      <c r="AW15" s="7">
        <v>15.38</v>
      </c>
      <c r="AX15" s="7">
        <v>61.54</v>
      </c>
      <c r="AY15" s="7">
        <v>12.82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35</v>
      </c>
      <c r="BH15" s="7">
        <v>89.74</v>
      </c>
      <c r="BI15" s="7">
        <v>29</v>
      </c>
      <c r="BJ15" s="7">
        <v>74.36</v>
      </c>
      <c r="BK15" s="7">
        <v>0</v>
      </c>
      <c r="BL15" s="7">
        <v>0</v>
      </c>
      <c r="BM15" s="7">
        <v>29.9</v>
      </c>
      <c r="BN15" s="7">
        <v>26.4</v>
      </c>
      <c r="BO15" s="7">
        <v>4.2</v>
      </c>
    </row>
    <row r="16" spans="1:67" s="7" customFormat="1" ht="12" x14ac:dyDescent="0.2">
      <c r="A16" s="7" t="s">
        <v>201</v>
      </c>
      <c r="B16" s="7">
        <v>22</v>
      </c>
      <c r="C16" s="7">
        <v>4</v>
      </c>
      <c r="D16" s="7">
        <v>6</v>
      </c>
      <c r="E16" s="7">
        <v>5</v>
      </c>
      <c r="F16" s="7">
        <v>7</v>
      </c>
      <c r="G16" s="7">
        <v>0</v>
      </c>
      <c r="H16" s="7">
        <v>1</v>
      </c>
      <c r="I16" s="7">
        <v>21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4.5449999999999999</v>
      </c>
      <c r="V16" s="7">
        <v>95.45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1</v>
      </c>
      <c r="AJ16" s="7">
        <v>5</v>
      </c>
      <c r="AK16" s="7">
        <v>10</v>
      </c>
      <c r="AL16" s="7">
        <v>6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4.5449999999999999</v>
      </c>
      <c r="AW16" s="7">
        <v>22.73</v>
      </c>
      <c r="AX16" s="7">
        <v>45.45</v>
      </c>
      <c r="AY16" s="7">
        <v>27.27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21</v>
      </c>
      <c r="BH16" s="7">
        <v>95.45</v>
      </c>
      <c r="BI16" s="7">
        <v>16</v>
      </c>
      <c r="BJ16" s="7">
        <v>72.73</v>
      </c>
      <c r="BK16" s="7">
        <v>0</v>
      </c>
      <c r="BL16" s="7">
        <v>0</v>
      </c>
      <c r="BM16" s="7">
        <v>31.4</v>
      </c>
      <c r="BN16" s="7">
        <v>27.3</v>
      </c>
      <c r="BO16" s="7">
        <v>4</v>
      </c>
    </row>
    <row r="17" spans="1:67" s="7" customFormat="1" ht="12" x14ac:dyDescent="0.2">
      <c r="A17" s="7" t="s">
        <v>202</v>
      </c>
      <c r="B17" s="7">
        <v>12</v>
      </c>
      <c r="C17" s="7">
        <v>3</v>
      </c>
      <c r="D17" s="7">
        <v>5</v>
      </c>
      <c r="E17" s="7">
        <v>3</v>
      </c>
      <c r="F17" s="7">
        <v>1</v>
      </c>
      <c r="G17" s="7">
        <v>1</v>
      </c>
      <c r="H17" s="7">
        <v>0</v>
      </c>
      <c r="I17" s="7">
        <v>9</v>
      </c>
      <c r="J17" s="7">
        <v>0</v>
      </c>
      <c r="K17" s="7">
        <v>2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8.3330000000000002</v>
      </c>
      <c r="U17" s="7">
        <v>0</v>
      </c>
      <c r="V17" s="7">
        <v>75</v>
      </c>
      <c r="W17" s="7">
        <v>0</v>
      </c>
      <c r="X17" s="7">
        <v>16.670000000000002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2</v>
      </c>
      <c r="AJ17" s="7">
        <v>6</v>
      </c>
      <c r="AK17" s="7">
        <v>3</v>
      </c>
      <c r="AL17" s="7">
        <v>0</v>
      </c>
      <c r="AM17" s="7">
        <v>0</v>
      </c>
      <c r="AN17" s="7">
        <v>1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16.670000000000002</v>
      </c>
      <c r="AW17" s="7">
        <v>50</v>
      </c>
      <c r="AX17" s="7">
        <v>25</v>
      </c>
      <c r="AY17" s="7">
        <v>0</v>
      </c>
      <c r="AZ17" s="7">
        <v>0</v>
      </c>
      <c r="BA17" s="7">
        <v>8.3330000000000002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10</v>
      </c>
      <c r="BH17" s="7">
        <v>83.33</v>
      </c>
      <c r="BI17" s="7">
        <v>4</v>
      </c>
      <c r="BJ17" s="7">
        <v>33.33</v>
      </c>
      <c r="BK17" s="7">
        <v>1</v>
      </c>
      <c r="BL17" s="7">
        <v>8.3330000000000002</v>
      </c>
      <c r="BM17" s="7">
        <v>28.8</v>
      </c>
      <c r="BN17" s="7">
        <v>25.3</v>
      </c>
      <c r="BO17" s="7">
        <v>7</v>
      </c>
    </row>
    <row r="18" spans="1:67" s="7" customFormat="1" ht="12" x14ac:dyDescent="0.2">
      <c r="A18" s="7" t="s">
        <v>204</v>
      </c>
      <c r="B18" s="7">
        <v>10</v>
      </c>
      <c r="C18" s="7">
        <v>2</v>
      </c>
      <c r="D18" s="7">
        <v>2</v>
      </c>
      <c r="E18" s="7">
        <v>3</v>
      </c>
      <c r="F18" s="7">
        <v>3</v>
      </c>
      <c r="G18" s="7">
        <v>0</v>
      </c>
      <c r="H18" s="7">
        <v>0</v>
      </c>
      <c r="I18" s="7">
        <v>7</v>
      </c>
      <c r="J18" s="7">
        <v>0</v>
      </c>
      <c r="K18" s="7">
        <v>2</v>
      </c>
      <c r="L18" s="7">
        <v>0</v>
      </c>
      <c r="M18" s="7">
        <v>1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70</v>
      </c>
      <c r="W18" s="7">
        <v>0</v>
      </c>
      <c r="X18" s="7">
        <v>20</v>
      </c>
      <c r="Y18" s="7">
        <v>0</v>
      </c>
      <c r="Z18" s="7">
        <v>10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1</v>
      </c>
      <c r="AK18" s="7">
        <v>8</v>
      </c>
      <c r="AL18" s="7">
        <v>0</v>
      </c>
      <c r="AM18" s="7">
        <v>0</v>
      </c>
      <c r="AN18" s="7">
        <v>1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10</v>
      </c>
      <c r="AX18" s="7">
        <v>80</v>
      </c>
      <c r="AY18" s="7">
        <v>0</v>
      </c>
      <c r="AZ18" s="7">
        <v>0</v>
      </c>
      <c r="BA18" s="7">
        <v>10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10</v>
      </c>
      <c r="BH18" s="7">
        <v>100</v>
      </c>
      <c r="BI18" s="7">
        <v>9</v>
      </c>
      <c r="BJ18" s="7">
        <v>90</v>
      </c>
      <c r="BK18" s="7">
        <v>1</v>
      </c>
      <c r="BL18" s="7">
        <v>10</v>
      </c>
      <c r="BM18" s="7" t="s">
        <v>203</v>
      </c>
      <c r="BN18" s="7">
        <v>28.9</v>
      </c>
      <c r="BO18" s="7">
        <v>5.8</v>
      </c>
    </row>
    <row r="19" spans="1:67" s="7" customFormat="1" ht="12" x14ac:dyDescent="0.2">
      <c r="A19" s="7" t="s">
        <v>205</v>
      </c>
      <c r="B19" s="7">
        <v>12</v>
      </c>
      <c r="C19" s="7">
        <v>3</v>
      </c>
      <c r="D19" s="7">
        <v>1</v>
      </c>
      <c r="E19" s="7">
        <v>5</v>
      </c>
      <c r="F19" s="7">
        <v>3</v>
      </c>
      <c r="G19" s="7">
        <v>1</v>
      </c>
      <c r="H19" s="7">
        <v>2</v>
      </c>
      <c r="I19" s="7">
        <v>6</v>
      </c>
      <c r="J19" s="7">
        <v>0</v>
      </c>
      <c r="K19" s="7">
        <v>3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8.3330000000000002</v>
      </c>
      <c r="U19" s="7">
        <v>16.670000000000002</v>
      </c>
      <c r="V19" s="7">
        <v>50</v>
      </c>
      <c r="W19" s="7">
        <v>0</v>
      </c>
      <c r="X19" s="7">
        <v>25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1</v>
      </c>
      <c r="AJ19" s="7">
        <v>0</v>
      </c>
      <c r="AK19" s="7">
        <v>5</v>
      </c>
      <c r="AL19" s="7">
        <v>6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8.3330000000000002</v>
      </c>
      <c r="AW19" s="7">
        <v>0</v>
      </c>
      <c r="AX19" s="7">
        <v>41.67</v>
      </c>
      <c r="AY19" s="7">
        <v>50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11</v>
      </c>
      <c r="BH19" s="7">
        <v>91.67</v>
      </c>
      <c r="BI19" s="7">
        <v>11</v>
      </c>
      <c r="BJ19" s="7">
        <v>91.67</v>
      </c>
      <c r="BK19" s="7">
        <v>0</v>
      </c>
      <c r="BL19" s="7">
        <v>0</v>
      </c>
      <c r="BM19" s="7">
        <v>31.4</v>
      </c>
      <c r="BN19" s="7">
        <v>28.2</v>
      </c>
      <c r="BO19" s="7">
        <v>4.4000000000000004</v>
      </c>
    </row>
    <row r="20" spans="1:67" s="7" customFormat="1" ht="12" x14ac:dyDescent="0.2">
      <c r="A20" s="7" t="s">
        <v>206</v>
      </c>
      <c r="B20" s="7">
        <v>56</v>
      </c>
      <c r="C20" s="7">
        <v>11</v>
      </c>
      <c r="D20" s="7">
        <v>11</v>
      </c>
      <c r="E20" s="7">
        <v>19</v>
      </c>
      <c r="F20" s="7">
        <v>15</v>
      </c>
      <c r="G20" s="7">
        <v>1</v>
      </c>
      <c r="H20" s="7">
        <v>5</v>
      </c>
      <c r="I20" s="7">
        <v>42</v>
      </c>
      <c r="J20" s="7">
        <v>0</v>
      </c>
      <c r="K20" s="7">
        <v>8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1.786</v>
      </c>
      <c r="U20" s="7">
        <v>8.9290000000000003</v>
      </c>
      <c r="V20" s="7">
        <v>75</v>
      </c>
      <c r="W20" s="7">
        <v>0</v>
      </c>
      <c r="X20" s="7">
        <v>14.29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1</v>
      </c>
      <c r="AI20" s="7">
        <v>2</v>
      </c>
      <c r="AJ20" s="7">
        <v>9</v>
      </c>
      <c r="AK20" s="7">
        <v>20</v>
      </c>
      <c r="AL20" s="7">
        <v>18</v>
      </c>
      <c r="AM20" s="7">
        <v>4</v>
      </c>
      <c r="AN20" s="7">
        <v>1</v>
      </c>
      <c r="AO20" s="7">
        <v>1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1.786</v>
      </c>
      <c r="AV20" s="7">
        <v>3.5710000000000002</v>
      </c>
      <c r="AW20" s="7">
        <v>16.07</v>
      </c>
      <c r="AX20" s="7">
        <v>35.71</v>
      </c>
      <c r="AY20" s="7">
        <v>32.14</v>
      </c>
      <c r="AZ20" s="7">
        <v>7.1429999999999998</v>
      </c>
      <c r="BA20" s="7">
        <v>1.786</v>
      </c>
      <c r="BB20" s="7">
        <v>1.786</v>
      </c>
      <c r="BC20" s="7">
        <v>0</v>
      </c>
      <c r="BD20" s="7">
        <v>0</v>
      </c>
      <c r="BE20" s="7">
        <v>0</v>
      </c>
      <c r="BF20" s="7">
        <v>0</v>
      </c>
      <c r="BG20" s="7">
        <v>53</v>
      </c>
      <c r="BH20" s="7">
        <v>94.64</v>
      </c>
      <c r="BI20" s="7">
        <v>44</v>
      </c>
      <c r="BJ20" s="7">
        <v>78.569999999999993</v>
      </c>
      <c r="BK20" s="7">
        <v>6</v>
      </c>
      <c r="BL20" s="7">
        <v>10.71</v>
      </c>
      <c r="BM20" s="7">
        <v>33.1</v>
      </c>
      <c r="BN20" s="7">
        <v>28.7</v>
      </c>
      <c r="BO20" s="7">
        <v>5.8</v>
      </c>
    </row>
    <row r="21" spans="1:67" s="7" customFormat="1" ht="12" x14ac:dyDescent="0.2">
      <c r="A21" s="7" t="s">
        <v>207</v>
      </c>
      <c r="B21" s="7">
        <v>143</v>
      </c>
      <c r="C21" s="7">
        <v>21</v>
      </c>
      <c r="D21" s="7">
        <v>35</v>
      </c>
      <c r="E21" s="7">
        <v>46</v>
      </c>
      <c r="F21" s="7">
        <v>41</v>
      </c>
      <c r="G21" s="7">
        <v>9</v>
      </c>
      <c r="H21" s="7">
        <v>2</v>
      </c>
      <c r="I21" s="7">
        <v>102</v>
      </c>
      <c r="J21" s="7">
        <v>0</v>
      </c>
      <c r="K21" s="7">
        <v>24</v>
      </c>
      <c r="L21" s="7">
        <v>1</v>
      </c>
      <c r="M21" s="7">
        <v>3</v>
      </c>
      <c r="N21" s="7">
        <v>0</v>
      </c>
      <c r="O21" s="7">
        <v>1</v>
      </c>
      <c r="P21" s="7">
        <v>0</v>
      </c>
      <c r="Q21" s="7">
        <v>1</v>
      </c>
      <c r="R21" s="7">
        <v>0</v>
      </c>
      <c r="S21" s="7">
        <v>0</v>
      </c>
      <c r="T21" s="7">
        <v>6.2939999999999996</v>
      </c>
      <c r="U21" s="7">
        <v>1.399</v>
      </c>
      <c r="V21" s="7">
        <v>71.33</v>
      </c>
      <c r="W21" s="7">
        <v>0</v>
      </c>
      <c r="X21" s="7">
        <v>16.78</v>
      </c>
      <c r="Y21" s="7">
        <v>0.69899999999999995</v>
      </c>
      <c r="Z21" s="7">
        <v>2.0979999999999999</v>
      </c>
      <c r="AA21" s="7">
        <v>0</v>
      </c>
      <c r="AB21" s="7">
        <v>0.69899999999999995</v>
      </c>
      <c r="AC21" s="7">
        <v>0</v>
      </c>
      <c r="AD21" s="7">
        <v>0.69899999999999995</v>
      </c>
      <c r="AE21" s="7">
        <v>0</v>
      </c>
      <c r="AF21" s="7">
        <v>0</v>
      </c>
      <c r="AG21" s="7">
        <v>0</v>
      </c>
      <c r="AH21" s="7">
        <v>5</v>
      </c>
      <c r="AI21" s="7">
        <v>11</v>
      </c>
      <c r="AJ21" s="7">
        <v>36</v>
      </c>
      <c r="AK21" s="7">
        <v>69</v>
      </c>
      <c r="AL21" s="7">
        <v>19</v>
      </c>
      <c r="AM21" s="7">
        <v>3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3.4969999999999999</v>
      </c>
      <c r="AV21" s="7">
        <v>7.6920000000000002</v>
      </c>
      <c r="AW21" s="7">
        <v>25.17</v>
      </c>
      <c r="AX21" s="7">
        <v>48.25</v>
      </c>
      <c r="AY21" s="7">
        <v>13.29</v>
      </c>
      <c r="AZ21" s="7">
        <v>2.0979999999999999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127</v>
      </c>
      <c r="BH21" s="7">
        <v>88.81</v>
      </c>
      <c r="BI21" s="7">
        <v>91</v>
      </c>
      <c r="BJ21" s="7">
        <v>63.64</v>
      </c>
      <c r="BK21" s="7">
        <v>3</v>
      </c>
      <c r="BL21" s="7">
        <v>2.0979999999999999</v>
      </c>
      <c r="BM21" s="7">
        <v>30.1</v>
      </c>
      <c r="BN21" s="7">
        <v>25.9</v>
      </c>
      <c r="BO21" s="7">
        <v>4.5</v>
      </c>
    </row>
    <row r="22" spans="1:67" s="7" customFormat="1" ht="12" x14ac:dyDescent="0.2">
      <c r="A22" s="7" t="s">
        <v>208</v>
      </c>
      <c r="B22" s="7">
        <v>251</v>
      </c>
      <c r="C22" s="7">
        <v>51</v>
      </c>
      <c r="D22" s="7">
        <v>68</v>
      </c>
      <c r="E22" s="7">
        <v>72</v>
      </c>
      <c r="F22" s="7">
        <v>60</v>
      </c>
      <c r="G22" s="7">
        <v>10</v>
      </c>
      <c r="H22" s="7">
        <v>6</v>
      </c>
      <c r="I22" s="7">
        <v>212</v>
      </c>
      <c r="J22" s="7">
        <v>0</v>
      </c>
      <c r="K22" s="7">
        <v>19</v>
      </c>
      <c r="L22" s="7">
        <v>2</v>
      </c>
      <c r="M22" s="7">
        <v>2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3.984</v>
      </c>
      <c r="U22" s="7">
        <v>2.39</v>
      </c>
      <c r="V22" s="7">
        <v>84.46</v>
      </c>
      <c r="W22" s="7">
        <v>0</v>
      </c>
      <c r="X22" s="7">
        <v>7.57</v>
      </c>
      <c r="Y22" s="7">
        <v>0.79700000000000004</v>
      </c>
      <c r="Z22" s="7">
        <v>0.79700000000000004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5</v>
      </c>
      <c r="AI22" s="7">
        <v>21</v>
      </c>
      <c r="AJ22" s="7">
        <v>110</v>
      </c>
      <c r="AK22" s="7">
        <v>102</v>
      </c>
      <c r="AL22" s="7">
        <v>11</v>
      </c>
      <c r="AM22" s="7">
        <v>2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1.992</v>
      </c>
      <c r="AV22" s="7">
        <v>8.3670000000000009</v>
      </c>
      <c r="AW22" s="7">
        <v>43.82</v>
      </c>
      <c r="AX22" s="7">
        <v>40.64</v>
      </c>
      <c r="AY22" s="7">
        <v>4.3819999999999997</v>
      </c>
      <c r="AZ22" s="7">
        <v>0.79700000000000004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225</v>
      </c>
      <c r="BH22" s="7">
        <v>89.64</v>
      </c>
      <c r="BI22" s="7">
        <v>115</v>
      </c>
      <c r="BJ22" s="7">
        <v>45.82</v>
      </c>
      <c r="BK22" s="7">
        <v>2</v>
      </c>
      <c r="BL22" s="7">
        <v>0.79700000000000004</v>
      </c>
      <c r="BM22" s="7">
        <v>27.5</v>
      </c>
      <c r="BN22" s="7">
        <v>24.4</v>
      </c>
      <c r="BO22" s="7">
        <v>3.7</v>
      </c>
    </row>
    <row r="23" spans="1:67" s="7" customFormat="1" ht="12" x14ac:dyDescent="0.2">
      <c r="A23" s="7" t="s">
        <v>209</v>
      </c>
      <c r="B23" s="7">
        <v>304</v>
      </c>
      <c r="C23" s="7">
        <v>69</v>
      </c>
      <c r="D23" s="7">
        <v>79</v>
      </c>
      <c r="E23" s="7">
        <v>72</v>
      </c>
      <c r="F23" s="7">
        <v>84</v>
      </c>
      <c r="G23" s="7">
        <v>19</v>
      </c>
      <c r="H23" s="7">
        <v>8</v>
      </c>
      <c r="I23" s="7">
        <v>248</v>
      </c>
      <c r="J23" s="7">
        <v>0</v>
      </c>
      <c r="K23" s="7">
        <v>24</v>
      </c>
      <c r="L23" s="7">
        <v>4</v>
      </c>
      <c r="M23" s="7">
        <v>0</v>
      </c>
      <c r="N23" s="7">
        <v>0</v>
      </c>
      <c r="O23" s="7">
        <v>1</v>
      </c>
      <c r="P23" s="7">
        <v>0</v>
      </c>
      <c r="Q23" s="7">
        <v>0</v>
      </c>
      <c r="R23" s="7">
        <v>0</v>
      </c>
      <c r="S23" s="7">
        <v>0</v>
      </c>
      <c r="T23" s="7">
        <v>6.25</v>
      </c>
      <c r="U23" s="7">
        <v>2.6320000000000001</v>
      </c>
      <c r="V23" s="7">
        <v>81.58</v>
      </c>
      <c r="W23" s="7">
        <v>0</v>
      </c>
      <c r="X23" s="7">
        <v>7.8949999999999996</v>
      </c>
      <c r="Y23" s="7">
        <v>1.3160000000000001</v>
      </c>
      <c r="Z23" s="7">
        <v>0</v>
      </c>
      <c r="AA23" s="7">
        <v>0</v>
      </c>
      <c r="AB23" s="7">
        <v>0.32900000000000001</v>
      </c>
      <c r="AC23" s="7">
        <v>0</v>
      </c>
      <c r="AD23" s="7">
        <v>0</v>
      </c>
      <c r="AE23" s="7">
        <v>0</v>
      </c>
      <c r="AF23" s="7">
        <v>0</v>
      </c>
      <c r="AG23" s="7">
        <v>3</v>
      </c>
      <c r="AH23" s="7">
        <v>8</v>
      </c>
      <c r="AI23" s="7">
        <v>51</v>
      </c>
      <c r="AJ23" s="7">
        <v>166</v>
      </c>
      <c r="AK23" s="7">
        <v>68</v>
      </c>
      <c r="AL23" s="7">
        <v>5</v>
      </c>
      <c r="AM23" s="7">
        <v>3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0.98699999999999999</v>
      </c>
      <c r="AU23" s="7">
        <v>2.6320000000000001</v>
      </c>
      <c r="AV23" s="7">
        <v>16.78</v>
      </c>
      <c r="AW23" s="7">
        <v>54.61</v>
      </c>
      <c r="AX23" s="7">
        <v>22.37</v>
      </c>
      <c r="AY23" s="7">
        <v>1.645</v>
      </c>
      <c r="AZ23" s="7">
        <v>0.98699999999999999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242</v>
      </c>
      <c r="BH23" s="7">
        <v>79.61</v>
      </c>
      <c r="BI23" s="7">
        <v>76</v>
      </c>
      <c r="BJ23" s="7">
        <v>25</v>
      </c>
      <c r="BK23" s="7">
        <v>3</v>
      </c>
      <c r="BL23" s="7">
        <v>0.98699999999999999</v>
      </c>
      <c r="BM23" s="7">
        <v>26.2</v>
      </c>
      <c r="BN23" s="7">
        <v>22.6</v>
      </c>
      <c r="BO23" s="7">
        <v>4.2</v>
      </c>
    </row>
    <row r="24" spans="1:67" s="7" customFormat="1" ht="12" x14ac:dyDescent="0.2">
      <c r="A24" s="7" t="s">
        <v>210</v>
      </c>
      <c r="B24" s="7">
        <v>260</v>
      </c>
      <c r="C24" s="7">
        <v>73</v>
      </c>
      <c r="D24" s="7">
        <v>75</v>
      </c>
      <c r="E24" s="7">
        <v>44</v>
      </c>
      <c r="F24" s="7">
        <v>68</v>
      </c>
      <c r="G24" s="7">
        <v>6</v>
      </c>
      <c r="H24" s="7">
        <v>1</v>
      </c>
      <c r="I24" s="7">
        <v>221</v>
      </c>
      <c r="J24" s="7">
        <v>0</v>
      </c>
      <c r="K24" s="7">
        <v>30</v>
      </c>
      <c r="L24" s="7">
        <v>0</v>
      </c>
      <c r="M24" s="7">
        <v>2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2.3079999999999998</v>
      </c>
      <c r="U24" s="7">
        <v>0.38500000000000001</v>
      </c>
      <c r="V24" s="7">
        <v>85</v>
      </c>
      <c r="W24" s="7">
        <v>0</v>
      </c>
      <c r="X24" s="7">
        <v>11.54</v>
      </c>
      <c r="Y24" s="7">
        <v>0</v>
      </c>
      <c r="Z24" s="7">
        <v>0.76900000000000002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3</v>
      </c>
      <c r="AI24" s="7">
        <v>28</v>
      </c>
      <c r="AJ24" s="7">
        <v>140</v>
      </c>
      <c r="AK24" s="7">
        <v>82</v>
      </c>
      <c r="AL24" s="7">
        <v>6</v>
      </c>
      <c r="AM24" s="7">
        <v>0</v>
      </c>
      <c r="AN24" s="7">
        <v>0</v>
      </c>
      <c r="AO24" s="7">
        <v>0</v>
      </c>
      <c r="AP24" s="7">
        <v>0</v>
      </c>
      <c r="AQ24" s="7">
        <v>1</v>
      </c>
      <c r="AR24" s="7">
        <v>0</v>
      </c>
      <c r="AS24" s="7">
        <v>0</v>
      </c>
      <c r="AT24" s="7">
        <v>0</v>
      </c>
      <c r="AU24" s="7">
        <v>1.1539999999999999</v>
      </c>
      <c r="AV24" s="7">
        <v>10.77</v>
      </c>
      <c r="AW24" s="7">
        <v>53.85</v>
      </c>
      <c r="AX24" s="7">
        <v>31.54</v>
      </c>
      <c r="AY24" s="7">
        <v>2.3079999999999998</v>
      </c>
      <c r="AZ24" s="7">
        <v>0</v>
      </c>
      <c r="BA24" s="7">
        <v>0</v>
      </c>
      <c r="BB24" s="7">
        <v>0</v>
      </c>
      <c r="BC24" s="7">
        <v>0</v>
      </c>
      <c r="BD24" s="7">
        <v>0.38500000000000001</v>
      </c>
      <c r="BE24" s="7">
        <v>0</v>
      </c>
      <c r="BF24" s="7">
        <v>0</v>
      </c>
      <c r="BG24" s="7">
        <v>229</v>
      </c>
      <c r="BH24" s="7">
        <v>88.08</v>
      </c>
      <c r="BI24" s="7">
        <v>89</v>
      </c>
      <c r="BJ24" s="7">
        <v>34.229999999999997</v>
      </c>
      <c r="BK24" s="7">
        <v>1</v>
      </c>
      <c r="BL24" s="7">
        <v>0.38500000000000001</v>
      </c>
      <c r="BM24" s="7">
        <v>26.6</v>
      </c>
      <c r="BN24" s="7">
        <v>23.8</v>
      </c>
      <c r="BO24" s="7">
        <v>3.8</v>
      </c>
    </row>
    <row r="25" spans="1:67" s="7" customFormat="1" ht="12" x14ac:dyDescent="0.2">
      <c r="A25" s="7" t="s">
        <v>211</v>
      </c>
      <c r="B25" s="7">
        <v>236</v>
      </c>
      <c r="C25" s="7">
        <v>59</v>
      </c>
      <c r="D25" s="7">
        <v>62</v>
      </c>
      <c r="E25" s="7">
        <v>57</v>
      </c>
      <c r="F25" s="7">
        <v>58</v>
      </c>
      <c r="G25" s="7">
        <v>5</v>
      </c>
      <c r="H25" s="7">
        <v>2</v>
      </c>
      <c r="I25" s="7">
        <v>185</v>
      </c>
      <c r="J25" s="7">
        <v>1</v>
      </c>
      <c r="K25" s="7">
        <v>38</v>
      </c>
      <c r="L25" s="7">
        <v>2</v>
      </c>
      <c r="M25" s="7">
        <v>3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2.1190000000000002</v>
      </c>
      <c r="U25" s="7">
        <v>0.84699999999999998</v>
      </c>
      <c r="V25" s="7">
        <v>78.39</v>
      </c>
      <c r="W25" s="7">
        <v>0.42399999999999999</v>
      </c>
      <c r="X25" s="7">
        <v>16.100000000000001</v>
      </c>
      <c r="Y25" s="7">
        <v>0.84699999999999998</v>
      </c>
      <c r="Z25" s="7">
        <v>1.2709999999999999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1</v>
      </c>
      <c r="AH25" s="7">
        <v>4</v>
      </c>
      <c r="AI25" s="7">
        <v>20</v>
      </c>
      <c r="AJ25" s="7">
        <v>121</v>
      </c>
      <c r="AK25" s="7">
        <v>79</v>
      </c>
      <c r="AL25" s="7">
        <v>10</v>
      </c>
      <c r="AM25" s="7">
        <v>1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0.42399999999999999</v>
      </c>
      <c r="AU25" s="7">
        <v>1.6950000000000001</v>
      </c>
      <c r="AV25" s="7">
        <v>8.4749999999999996</v>
      </c>
      <c r="AW25" s="7">
        <v>51.27</v>
      </c>
      <c r="AX25" s="7">
        <v>33.47</v>
      </c>
      <c r="AY25" s="7">
        <v>4.2370000000000001</v>
      </c>
      <c r="AZ25" s="7">
        <v>0.42399999999999999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211</v>
      </c>
      <c r="BH25" s="7">
        <v>89.41</v>
      </c>
      <c r="BI25" s="7">
        <v>90</v>
      </c>
      <c r="BJ25" s="7">
        <v>38.14</v>
      </c>
      <c r="BK25" s="7">
        <v>1</v>
      </c>
      <c r="BL25" s="7">
        <v>0.42399999999999999</v>
      </c>
      <c r="BM25" s="7">
        <v>27</v>
      </c>
      <c r="BN25" s="7">
        <v>24</v>
      </c>
      <c r="BO25" s="7">
        <v>3.8</v>
      </c>
    </row>
    <row r="26" spans="1:67" s="7" customFormat="1" ht="12" x14ac:dyDescent="0.2">
      <c r="A26" s="7" t="s">
        <v>212</v>
      </c>
      <c r="B26" s="7">
        <v>243</v>
      </c>
      <c r="C26" s="7">
        <v>55</v>
      </c>
      <c r="D26" s="7">
        <v>48</v>
      </c>
      <c r="E26" s="7">
        <v>68</v>
      </c>
      <c r="F26" s="7">
        <v>72</v>
      </c>
      <c r="G26" s="7">
        <v>4</v>
      </c>
      <c r="H26" s="7">
        <v>7</v>
      </c>
      <c r="I26" s="7">
        <v>187</v>
      </c>
      <c r="J26" s="7">
        <v>0</v>
      </c>
      <c r="K26" s="7">
        <v>45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1.6459999999999999</v>
      </c>
      <c r="U26" s="7">
        <v>2.8809999999999998</v>
      </c>
      <c r="V26" s="7">
        <v>76.95</v>
      </c>
      <c r="W26" s="7">
        <v>0</v>
      </c>
      <c r="X26" s="7">
        <v>18.52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2</v>
      </c>
      <c r="AH26" s="7">
        <v>4</v>
      </c>
      <c r="AI26" s="7">
        <v>17</v>
      </c>
      <c r="AJ26" s="7">
        <v>115</v>
      </c>
      <c r="AK26" s="7">
        <v>96</v>
      </c>
      <c r="AL26" s="7">
        <v>9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0.82299999999999995</v>
      </c>
      <c r="AU26" s="7">
        <v>1.6459999999999999</v>
      </c>
      <c r="AV26" s="7">
        <v>6.9960000000000004</v>
      </c>
      <c r="AW26" s="7">
        <v>47.33</v>
      </c>
      <c r="AX26" s="7">
        <v>39.51</v>
      </c>
      <c r="AY26" s="7">
        <v>3.7040000000000002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220</v>
      </c>
      <c r="BH26" s="7">
        <v>90.53</v>
      </c>
      <c r="BI26" s="7">
        <v>105</v>
      </c>
      <c r="BJ26" s="7">
        <v>43.21</v>
      </c>
      <c r="BK26" s="7">
        <v>0</v>
      </c>
      <c r="BL26" s="7">
        <v>0</v>
      </c>
      <c r="BM26" s="7">
        <v>27.2</v>
      </c>
      <c r="BN26" s="7">
        <v>24.1</v>
      </c>
      <c r="BO26" s="7">
        <v>3.8</v>
      </c>
    </row>
    <row r="27" spans="1:67" s="7" customFormat="1" ht="12" x14ac:dyDescent="0.2">
      <c r="A27" s="7" t="s">
        <v>213</v>
      </c>
      <c r="B27" s="7">
        <v>255</v>
      </c>
      <c r="C27" s="7">
        <v>63</v>
      </c>
      <c r="D27" s="7">
        <v>66</v>
      </c>
      <c r="E27" s="7">
        <v>56</v>
      </c>
      <c r="F27" s="7">
        <v>70</v>
      </c>
      <c r="G27" s="7">
        <v>4</v>
      </c>
      <c r="H27" s="7">
        <v>7</v>
      </c>
      <c r="I27" s="7">
        <v>181</v>
      </c>
      <c r="J27" s="7">
        <v>0</v>
      </c>
      <c r="K27" s="7">
        <v>55</v>
      </c>
      <c r="L27" s="7">
        <v>3</v>
      </c>
      <c r="M27" s="7">
        <v>5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1.569</v>
      </c>
      <c r="U27" s="7">
        <v>2.7450000000000001</v>
      </c>
      <c r="V27" s="7">
        <v>70.98</v>
      </c>
      <c r="W27" s="7">
        <v>0</v>
      </c>
      <c r="X27" s="7">
        <v>21.57</v>
      </c>
      <c r="Y27" s="7">
        <v>1.1759999999999999</v>
      </c>
      <c r="Z27" s="7">
        <v>1.9610000000000001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1</v>
      </c>
      <c r="AI27" s="7">
        <v>9</v>
      </c>
      <c r="AJ27" s="7">
        <v>115</v>
      </c>
      <c r="AK27" s="7">
        <v>108</v>
      </c>
      <c r="AL27" s="7">
        <v>20</v>
      </c>
      <c r="AM27" s="7">
        <v>2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0.39200000000000002</v>
      </c>
      <c r="AV27" s="7">
        <v>3.5289999999999999</v>
      </c>
      <c r="AW27" s="7">
        <v>45.1</v>
      </c>
      <c r="AX27" s="7">
        <v>42.35</v>
      </c>
      <c r="AY27" s="7">
        <v>7.843</v>
      </c>
      <c r="AZ27" s="7">
        <v>0.78400000000000003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245</v>
      </c>
      <c r="BH27" s="7">
        <v>96.08</v>
      </c>
      <c r="BI27" s="7">
        <v>130</v>
      </c>
      <c r="BJ27" s="7">
        <v>50.98</v>
      </c>
      <c r="BK27" s="7">
        <v>2</v>
      </c>
      <c r="BL27" s="7">
        <v>0.78400000000000003</v>
      </c>
      <c r="BM27" s="7">
        <v>28</v>
      </c>
      <c r="BN27" s="7">
        <v>25.1</v>
      </c>
      <c r="BO27" s="7">
        <v>3.4</v>
      </c>
    </row>
    <row r="28" spans="1:67" s="7" customFormat="1" ht="12" x14ac:dyDescent="0.2">
      <c r="A28" s="7" t="s">
        <v>214</v>
      </c>
      <c r="B28" s="7">
        <v>248</v>
      </c>
      <c r="C28" s="7">
        <v>66</v>
      </c>
      <c r="D28" s="7">
        <v>66</v>
      </c>
      <c r="E28" s="7">
        <v>60</v>
      </c>
      <c r="F28" s="7">
        <v>56</v>
      </c>
      <c r="G28" s="7">
        <v>8</v>
      </c>
      <c r="H28" s="7">
        <v>3</v>
      </c>
      <c r="I28" s="7">
        <v>183</v>
      </c>
      <c r="J28" s="7">
        <v>0</v>
      </c>
      <c r="K28" s="7">
        <v>50</v>
      </c>
      <c r="L28" s="7">
        <v>3</v>
      </c>
      <c r="M28" s="7">
        <v>1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3.226</v>
      </c>
      <c r="U28" s="7">
        <v>1.21</v>
      </c>
      <c r="V28" s="7">
        <v>73.790000000000006</v>
      </c>
      <c r="W28" s="7">
        <v>0</v>
      </c>
      <c r="X28" s="7">
        <v>20.16</v>
      </c>
      <c r="Y28" s="7">
        <v>1.21</v>
      </c>
      <c r="Z28" s="7">
        <v>0.40300000000000002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1</v>
      </c>
      <c r="AH28" s="7">
        <v>5</v>
      </c>
      <c r="AI28" s="7">
        <v>28</v>
      </c>
      <c r="AJ28" s="7">
        <v>118</v>
      </c>
      <c r="AK28" s="7">
        <v>83</v>
      </c>
      <c r="AL28" s="7">
        <v>12</v>
      </c>
      <c r="AM28" s="7">
        <v>1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0.40300000000000002</v>
      </c>
      <c r="AU28" s="7">
        <v>2.016</v>
      </c>
      <c r="AV28" s="7">
        <v>11.29</v>
      </c>
      <c r="AW28" s="7">
        <v>47.58</v>
      </c>
      <c r="AX28" s="7">
        <v>33.47</v>
      </c>
      <c r="AY28" s="7">
        <v>4.8390000000000004</v>
      </c>
      <c r="AZ28" s="7">
        <v>0.40300000000000002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214</v>
      </c>
      <c r="BH28" s="7">
        <v>86.29</v>
      </c>
      <c r="BI28" s="7">
        <v>96</v>
      </c>
      <c r="BJ28" s="7">
        <v>38.71</v>
      </c>
      <c r="BK28" s="7">
        <v>1</v>
      </c>
      <c r="BL28" s="7">
        <v>0.40300000000000002</v>
      </c>
      <c r="BM28" s="7">
        <v>27.7</v>
      </c>
      <c r="BN28" s="7">
        <v>23.8</v>
      </c>
      <c r="BO28" s="7">
        <v>4.2</v>
      </c>
    </row>
    <row r="29" spans="1:67" s="7" customFormat="1" ht="12" x14ac:dyDescent="0.2">
      <c r="A29" s="7" t="s">
        <v>215</v>
      </c>
      <c r="B29" s="7">
        <v>284</v>
      </c>
      <c r="C29" s="7">
        <v>57</v>
      </c>
      <c r="D29" s="7">
        <v>69</v>
      </c>
      <c r="E29" s="7">
        <v>64</v>
      </c>
      <c r="F29" s="7">
        <v>94</v>
      </c>
      <c r="G29" s="7">
        <v>5</v>
      </c>
      <c r="H29" s="7">
        <v>4</v>
      </c>
      <c r="I29" s="7">
        <v>224</v>
      </c>
      <c r="J29" s="7">
        <v>1</v>
      </c>
      <c r="K29" s="7">
        <v>45</v>
      </c>
      <c r="L29" s="7">
        <v>2</v>
      </c>
      <c r="M29" s="7">
        <v>3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1.7609999999999999</v>
      </c>
      <c r="U29" s="7">
        <v>1.4079999999999999</v>
      </c>
      <c r="V29" s="7">
        <v>78.87</v>
      </c>
      <c r="W29" s="7">
        <v>0.35199999999999998</v>
      </c>
      <c r="X29" s="7">
        <v>15.85</v>
      </c>
      <c r="Y29" s="7">
        <v>0.70399999999999996</v>
      </c>
      <c r="Z29" s="7">
        <v>1.056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1</v>
      </c>
      <c r="AH29" s="7">
        <v>8</v>
      </c>
      <c r="AI29" s="7">
        <v>37</v>
      </c>
      <c r="AJ29" s="7">
        <v>133</v>
      </c>
      <c r="AK29" s="7">
        <v>91</v>
      </c>
      <c r="AL29" s="7">
        <v>14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0.35199999999999998</v>
      </c>
      <c r="AU29" s="7">
        <v>2.8170000000000002</v>
      </c>
      <c r="AV29" s="7">
        <v>13.03</v>
      </c>
      <c r="AW29" s="7">
        <v>46.83</v>
      </c>
      <c r="AX29" s="7">
        <v>32.04</v>
      </c>
      <c r="AY29" s="7">
        <v>4.93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238</v>
      </c>
      <c r="BH29" s="7">
        <v>83.8</v>
      </c>
      <c r="BI29" s="7">
        <v>105</v>
      </c>
      <c r="BJ29" s="7">
        <v>36.97</v>
      </c>
      <c r="BK29" s="7">
        <v>0</v>
      </c>
      <c r="BL29" s="7">
        <v>0</v>
      </c>
      <c r="BM29" s="7">
        <v>27.6</v>
      </c>
      <c r="BN29" s="7">
        <v>23.5</v>
      </c>
      <c r="BO29" s="7">
        <v>4.2</v>
      </c>
    </row>
    <row r="30" spans="1:67" s="7" customFormat="1" ht="12" x14ac:dyDescent="0.2">
      <c r="A30" s="7" t="s">
        <v>216</v>
      </c>
      <c r="B30" s="7">
        <v>310</v>
      </c>
      <c r="C30" s="7">
        <v>78</v>
      </c>
      <c r="D30" s="7">
        <v>74</v>
      </c>
      <c r="E30" s="7">
        <v>73</v>
      </c>
      <c r="F30" s="7">
        <v>85</v>
      </c>
      <c r="G30" s="7">
        <v>5</v>
      </c>
      <c r="H30" s="7">
        <v>9</v>
      </c>
      <c r="I30" s="7">
        <v>249</v>
      </c>
      <c r="J30" s="7">
        <v>0</v>
      </c>
      <c r="K30" s="7">
        <v>39</v>
      </c>
      <c r="L30" s="7">
        <v>3</v>
      </c>
      <c r="M30" s="7">
        <v>4</v>
      </c>
      <c r="N30" s="7">
        <v>0</v>
      </c>
      <c r="O30" s="7">
        <v>0</v>
      </c>
      <c r="P30" s="7">
        <v>1</v>
      </c>
      <c r="Q30" s="7">
        <v>0</v>
      </c>
      <c r="R30" s="7">
        <v>0</v>
      </c>
      <c r="S30" s="7">
        <v>0</v>
      </c>
      <c r="T30" s="7">
        <v>1.613</v>
      </c>
      <c r="U30" s="7">
        <v>2.903</v>
      </c>
      <c r="V30" s="7">
        <v>80.319999999999993</v>
      </c>
      <c r="W30" s="7">
        <v>0</v>
      </c>
      <c r="X30" s="7">
        <v>12.58</v>
      </c>
      <c r="Y30" s="7">
        <v>0.96799999999999997</v>
      </c>
      <c r="Z30" s="7">
        <v>1.29</v>
      </c>
      <c r="AA30" s="7">
        <v>0</v>
      </c>
      <c r="AB30" s="7">
        <v>0</v>
      </c>
      <c r="AC30" s="7">
        <v>0.32300000000000001</v>
      </c>
      <c r="AD30" s="7">
        <v>0</v>
      </c>
      <c r="AE30" s="7">
        <v>0</v>
      </c>
      <c r="AF30" s="7">
        <v>0</v>
      </c>
      <c r="AG30" s="7">
        <v>4</v>
      </c>
      <c r="AH30" s="7">
        <v>9</v>
      </c>
      <c r="AI30" s="7">
        <v>45</v>
      </c>
      <c r="AJ30" s="7">
        <v>171</v>
      </c>
      <c r="AK30" s="7">
        <v>69</v>
      </c>
      <c r="AL30" s="7">
        <v>10</v>
      </c>
      <c r="AM30" s="7">
        <v>2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1.29</v>
      </c>
      <c r="AU30" s="7">
        <v>2.903</v>
      </c>
      <c r="AV30" s="7">
        <v>14.52</v>
      </c>
      <c r="AW30" s="7">
        <v>55.16</v>
      </c>
      <c r="AX30" s="7">
        <v>22.26</v>
      </c>
      <c r="AY30" s="7">
        <v>3.226</v>
      </c>
      <c r="AZ30" s="7">
        <v>0.64500000000000002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252</v>
      </c>
      <c r="BH30" s="7">
        <v>81.290000000000006</v>
      </c>
      <c r="BI30" s="7">
        <v>81</v>
      </c>
      <c r="BJ30" s="7">
        <v>26.13</v>
      </c>
      <c r="BK30" s="7">
        <v>2</v>
      </c>
      <c r="BL30" s="7">
        <v>0.64500000000000002</v>
      </c>
      <c r="BM30" s="7">
        <v>26.4</v>
      </c>
      <c r="BN30" s="7">
        <v>22.8</v>
      </c>
      <c r="BO30" s="7">
        <v>4.4000000000000004</v>
      </c>
    </row>
    <row r="31" spans="1:67" s="7" customFormat="1" ht="12" x14ac:dyDescent="0.2">
      <c r="A31" s="7" t="s">
        <v>217</v>
      </c>
      <c r="B31" s="7">
        <v>317</v>
      </c>
      <c r="C31" s="7">
        <v>89</v>
      </c>
      <c r="D31" s="7">
        <v>78</v>
      </c>
      <c r="E31" s="7">
        <v>77</v>
      </c>
      <c r="F31" s="7">
        <v>73</v>
      </c>
      <c r="G31" s="7">
        <v>11</v>
      </c>
      <c r="H31" s="7">
        <v>4</v>
      </c>
      <c r="I31" s="7">
        <v>250</v>
      </c>
      <c r="J31" s="7">
        <v>1</v>
      </c>
      <c r="K31" s="7">
        <v>49</v>
      </c>
      <c r="L31" s="7">
        <v>0</v>
      </c>
      <c r="M31" s="7">
        <v>2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3.47</v>
      </c>
      <c r="U31" s="7">
        <v>1.262</v>
      </c>
      <c r="V31" s="7">
        <v>78.86</v>
      </c>
      <c r="W31" s="7">
        <v>0.315</v>
      </c>
      <c r="X31" s="7">
        <v>15.46</v>
      </c>
      <c r="Y31" s="7">
        <v>0</v>
      </c>
      <c r="Z31" s="7">
        <v>0.63100000000000001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2</v>
      </c>
      <c r="AH31" s="7">
        <v>7</v>
      </c>
      <c r="AI31" s="7">
        <v>24</v>
      </c>
      <c r="AJ31" s="7">
        <v>154</v>
      </c>
      <c r="AK31" s="7">
        <v>113</v>
      </c>
      <c r="AL31" s="7">
        <v>17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0.63100000000000001</v>
      </c>
      <c r="AU31" s="7">
        <v>2.2080000000000002</v>
      </c>
      <c r="AV31" s="7">
        <v>7.5709999999999997</v>
      </c>
      <c r="AW31" s="7">
        <v>48.58</v>
      </c>
      <c r="AX31" s="7">
        <v>35.65</v>
      </c>
      <c r="AY31" s="7">
        <v>5.3630000000000004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284</v>
      </c>
      <c r="BH31" s="7">
        <v>89.59</v>
      </c>
      <c r="BI31" s="7">
        <v>130</v>
      </c>
      <c r="BJ31" s="7">
        <v>41.01</v>
      </c>
      <c r="BK31" s="7">
        <v>0</v>
      </c>
      <c r="BL31" s="7">
        <v>0</v>
      </c>
      <c r="BM31" s="7">
        <v>27.9</v>
      </c>
      <c r="BN31" s="7">
        <v>24.1</v>
      </c>
      <c r="BO31" s="7">
        <v>4.0999999999999996</v>
      </c>
    </row>
    <row r="32" spans="1:67" s="7" customFormat="1" ht="12" x14ac:dyDescent="0.2">
      <c r="A32" s="7" t="s">
        <v>218</v>
      </c>
      <c r="B32" s="7">
        <v>312</v>
      </c>
      <c r="C32" s="7">
        <v>84</v>
      </c>
      <c r="D32" s="7">
        <v>74</v>
      </c>
      <c r="E32" s="7">
        <v>77</v>
      </c>
      <c r="F32" s="7">
        <v>77</v>
      </c>
      <c r="G32" s="7">
        <v>30</v>
      </c>
      <c r="H32" s="7">
        <v>12</v>
      </c>
      <c r="I32" s="7">
        <v>235</v>
      </c>
      <c r="J32" s="7">
        <v>3</v>
      </c>
      <c r="K32" s="7">
        <v>27</v>
      </c>
      <c r="L32" s="7">
        <v>2</v>
      </c>
      <c r="M32" s="7">
        <v>2</v>
      </c>
      <c r="N32" s="7">
        <v>1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9.6150000000000002</v>
      </c>
      <c r="U32" s="7">
        <v>3.8460000000000001</v>
      </c>
      <c r="V32" s="7">
        <v>75.319999999999993</v>
      </c>
      <c r="W32" s="7">
        <v>0.96199999999999997</v>
      </c>
      <c r="X32" s="7">
        <v>8.6539999999999999</v>
      </c>
      <c r="Y32" s="7">
        <v>0.64100000000000001</v>
      </c>
      <c r="Z32" s="7">
        <v>0.64100000000000001</v>
      </c>
      <c r="AA32" s="7">
        <v>0.32100000000000001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5</v>
      </c>
      <c r="AI32" s="7">
        <v>41</v>
      </c>
      <c r="AJ32" s="7">
        <v>134</v>
      </c>
      <c r="AK32" s="7">
        <v>114</v>
      </c>
      <c r="AL32" s="7">
        <v>14</v>
      </c>
      <c r="AM32" s="7">
        <v>3</v>
      </c>
      <c r="AN32" s="7">
        <v>0</v>
      </c>
      <c r="AO32" s="7">
        <v>1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1.603</v>
      </c>
      <c r="AV32" s="7">
        <v>13.14</v>
      </c>
      <c r="AW32" s="7">
        <v>42.95</v>
      </c>
      <c r="AX32" s="7">
        <v>36.54</v>
      </c>
      <c r="AY32" s="7">
        <v>4.4870000000000001</v>
      </c>
      <c r="AZ32" s="7">
        <v>0.96199999999999997</v>
      </c>
      <c r="BA32" s="7">
        <v>0</v>
      </c>
      <c r="BB32" s="7">
        <v>0.32100000000000001</v>
      </c>
      <c r="BC32" s="7">
        <v>0</v>
      </c>
      <c r="BD32" s="7">
        <v>0</v>
      </c>
      <c r="BE32" s="7">
        <v>0</v>
      </c>
      <c r="BF32" s="7">
        <v>0</v>
      </c>
      <c r="BG32" s="7">
        <v>266</v>
      </c>
      <c r="BH32" s="7">
        <v>85.26</v>
      </c>
      <c r="BI32" s="7">
        <v>132</v>
      </c>
      <c r="BJ32" s="7">
        <v>42.31</v>
      </c>
      <c r="BK32" s="7">
        <v>4</v>
      </c>
      <c r="BL32" s="7">
        <v>1.282</v>
      </c>
      <c r="BM32" s="7">
        <v>27.5</v>
      </c>
      <c r="BN32" s="7">
        <v>23.9</v>
      </c>
      <c r="BO32" s="7">
        <v>4.2</v>
      </c>
    </row>
    <row r="33" spans="1:67" s="7" customFormat="1" ht="12" x14ac:dyDescent="0.2">
      <c r="A33" s="7" t="s">
        <v>219</v>
      </c>
      <c r="B33" s="7">
        <v>288</v>
      </c>
      <c r="C33" s="7">
        <v>69</v>
      </c>
      <c r="D33" s="7">
        <v>81</v>
      </c>
      <c r="E33" s="7">
        <v>78</v>
      </c>
      <c r="F33" s="7">
        <v>60</v>
      </c>
      <c r="G33" s="7">
        <v>38</v>
      </c>
      <c r="H33" s="7">
        <v>10</v>
      </c>
      <c r="I33" s="7">
        <v>217</v>
      </c>
      <c r="J33" s="7">
        <v>1</v>
      </c>
      <c r="K33" s="7">
        <v>17</v>
      </c>
      <c r="L33" s="7">
        <v>1</v>
      </c>
      <c r="M33" s="7">
        <v>4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13.19</v>
      </c>
      <c r="U33" s="7">
        <v>3.472</v>
      </c>
      <c r="V33" s="7">
        <v>75.349999999999994</v>
      </c>
      <c r="W33" s="7">
        <v>0.34699999999999998</v>
      </c>
      <c r="X33" s="7">
        <v>5.9029999999999996</v>
      </c>
      <c r="Y33" s="7">
        <v>0.34699999999999998</v>
      </c>
      <c r="Z33" s="7">
        <v>1.389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1</v>
      </c>
      <c r="AH33" s="7">
        <v>4</v>
      </c>
      <c r="AI33" s="7">
        <v>41</v>
      </c>
      <c r="AJ33" s="7">
        <v>120</v>
      </c>
      <c r="AK33" s="7">
        <v>98</v>
      </c>
      <c r="AL33" s="7">
        <v>19</v>
      </c>
      <c r="AM33" s="7">
        <v>3</v>
      </c>
      <c r="AN33" s="7">
        <v>2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0.34699999999999998</v>
      </c>
      <c r="AU33" s="7">
        <v>1.389</v>
      </c>
      <c r="AV33" s="7">
        <v>14.24</v>
      </c>
      <c r="AW33" s="7">
        <v>41.67</v>
      </c>
      <c r="AX33" s="7">
        <v>34.03</v>
      </c>
      <c r="AY33" s="7">
        <v>6.5970000000000004</v>
      </c>
      <c r="AZ33" s="7">
        <v>1.042</v>
      </c>
      <c r="BA33" s="7">
        <v>0.69399999999999995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242</v>
      </c>
      <c r="BH33" s="7">
        <v>84.03</v>
      </c>
      <c r="BI33" s="7">
        <v>122</v>
      </c>
      <c r="BJ33" s="7">
        <v>42.36</v>
      </c>
      <c r="BK33" s="7">
        <v>5</v>
      </c>
      <c r="BL33" s="7">
        <v>1.736</v>
      </c>
      <c r="BM33" s="7">
        <v>28.7</v>
      </c>
      <c r="BN33" s="7">
        <v>24.3</v>
      </c>
      <c r="BO33" s="7">
        <v>4.8</v>
      </c>
    </row>
    <row r="34" spans="1:67" s="7" customFormat="1" ht="12" x14ac:dyDescent="0.2">
      <c r="A34" s="7" t="s">
        <v>220</v>
      </c>
      <c r="B34" s="7">
        <v>222</v>
      </c>
      <c r="C34" s="7">
        <v>70</v>
      </c>
      <c r="D34" s="7">
        <v>61</v>
      </c>
      <c r="E34" s="7">
        <v>46</v>
      </c>
      <c r="F34" s="7">
        <v>45</v>
      </c>
      <c r="G34" s="7">
        <v>24</v>
      </c>
      <c r="H34" s="7">
        <v>6</v>
      </c>
      <c r="I34" s="7">
        <v>166</v>
      </c>
      <c r="J34" s="7">
        <v>1</v>
      </c>
      <c r="K34" s="7">
        <v>17</v>
      </c>
      <c r="L34" s="7">
        <v>4</v>
      </c>
      <c r="M34" s="7">
        <v>4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10.81</v>
      </c>
      <c r="U34" s="7">
        <v>2.7029999999999998</v>
      </c>
      <c r="V34" s="7">
        <v>74.77</v>
      </c>
      <c r="W34" s="7">
        <v>0.45</v>
      </c>
      <c r="X34" s="7">
        <v>7.6580000000000004</v>
      </c>
      <c r="Y34" s="7">
        <v>1.802</v>
      </c>
      <c r="Z34" s="7">
        <v>1.802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4</v>
      </c>
      <c r="AI34" s="7">
        <v>28</v>
      </c>
      <c r="AJ34" s="7">
        <v>100</v>
      </c>
      <c r="AK34" s="7">
        <v>79</v>
      </c>
      <c r="AL34" s="7">
        <v>9</v>
      </c>
      <c r="AM34" s="7">
        <v>2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1.802</v>
      </c>
      <c r="AV34" s="7">
        <v>12.61</v>
      </c>
      <c r="AW34" s="7">
        <v>45.05</v>
      </c>
      <c r="AX34" s="7">
        <v>35.590000000000003</v>
      </c>
      <c r="AY34" s="7">
        <v>4.0540000000000003</v>
      </c>
      <c r="AZ34" s="7">
        <v>0.90100000000000002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190</v>
      </c>
      <c r="BH34" s="7">
        <v>85.59</v>
      </c>
      <c r="BI34" s="7">
        <v>90</v>
      </c>
      <c r="BJ34" s="7">
        <v>40.54</v>
      </c>
      <c r="BK34" s="7">
        <v>2</v>
      </c>
      <c r="BL34" s="7">
        <v>0.90100000000000002</v>
      </c>
      <c r="BM34" s="7">
        <v>27.6</v>
      </c>
      <c r="BN34" s="7">
        <v>24</v>
      </c>
      <c r="BO34" s="7">
        <v>3.9</v>
      </c>
    </row>
    <row r="35" spans="1:67" s="7" customFormat="1" ht="12" x14ac:dyDescent="0.2">
      <c r="A35" s="7" t="s">
        <v>221</v>
      </c>
      <c r="B35" s="7">
        <v>150</v>
      </c>
      <c r="C35" s="7">
        <v>47</v>
      </c>
      <c r="D35" s="7">
        <v>37</v>
      </c>
      <c r="E35" s="7">
        <v>35</v>
      </c>
      <c r="F35" s="7">
        <v>31</v>
      </c>
      <c r="G35" s="7">
        <v>12</v>
      </c>
      <c r="H35" s="7">
        <v>10</v>
      </c>
      <c r="I35" s="7">
        <v>119</v>
      </c>
      <c r="J35" s="7">
        <v>1</v>
      </c>
      <c r="K35" s="7">
        <v>7</v>
      </c>
      <c r="L35" s="7">
        <v>0</v>
      </c>
      <c r="M35" s="7">
        <v>1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8</v>
      </c>
      <c r="U35" s="7">
        <v>6.6669999999999998</v>
      </c>
      <c r="V35" s="7">
        <v>79.33</v>
      </c>
      <c r="W35" s="7">
        <v>0.66700000000000004</v>
      </c>
      <c r="X35" s="7">
        <v>4.6669999999999998</v>
      </c>
      <c r="Y35" s="7">
        <v>0</v>
      </c>
      <c r="Z35" s="7">
        <v>0.66700000000000004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1</v>
      </c>
      <c r="AI35" s="7">
        <v>19</v>
      </c>
      <c r="AJ35" s="7">
        <v>62</v>
      </c>
      <c r="AK35" s="7">
        <v>57</v>
      </c>
      <c r="AL35" s="7">
        <v>10</v>
      </c>
      <c r="AM35" s="7">
        <v>1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0.66700000000000004</v>
      </c>
      <c r="AV35" s="7">
        <v>12.67</v>
      </c>
      <c r="AW35" s="7">
        <v>41.33</v>
      </c>
      <c r="AX35" s="7">
        <v>38</v>
      </c>
      <c r="AY35" s="7">
        <v>6.6669999999999998</v>
      </c>
      <c r="AZ35" s="7">
        <v>0.66700000000000004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130</v>
      </c>
      <c r="BH35" s="7">
        <v>86.67</v>
      </c>
      <c r="BI35" s="7">
        <v>68</v>
      </c>
      <c r="BJ35" s="7">
        <v>45.33</v>
      </c>
      <c r="BK35" s="7">
        <v>1</v>
      </c>
      <c r="BL35" s="7">
        <v>0.66700000000000004</v>
      </c>
      <c r="BM35" s="7">
        <v>28.2</v>
      </c>
      <c r="BN35" s="7">
        <v>24.6</v>
      </c>
      <c r="BO35" s="7">
        <v>4</v>
      </c>
    </row>
    <row r="36" spans="1:67" s="7" customFormat="1" ht="12" x14ac:dyDescent="0.2">
      <c r="A36" s="7" t="s">
        <v>222</v>
      </c>
      <c r="B36" s="7">
        <v>119</v>
      </c>
      <c r="C36" s="7">
        <v>39</v>
      </c>
      <c r="D36" s="7">
        <v>18</v>
      </c>
      <c r="E36" s="7">
        <v>29</v>
      </c>
      <c r="F36" s="7">
        <v>33</v>
      </c>
      <c r="G36" s="7">
        <v>5</v>
      </c>
      <c r="H36" s="7">
        <v>8</v>
      </c>
      <c r="I36" s="7">
        <v>96</v>
      </c>
      <c r="J36" s="7">
        <v>0</v>
      </c>
      <c r="K36" s="7">
        <v>7</v>
      </c>
      <c r="L36" s="7">
        <v>2</v>
      </c>
      <c r="M36" s="7">
        <v>1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4.202</v>
      </c>
      <c r="U36" s="7">
        <v>6.7229999999999999</v>
      </c>
      <c r="V36" s="7">
        <v>80.67</v>
      </c>
      <c r="W36" s="7">
        <v>0</v>
      </c>
      <c r="X36" s="7">
        <v>5.8819999999999997</v>
      </c>
      <c r="Y36" s="7">
        <v>1.681</v>
      </c>
      <c r="Z36" s="7">
        <v>0.84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3</v>
      </c>
      <c r="AI36" s="7">
        <v>11</v>
      </c>
      <c r="AJ36" s="7">
        <v>47</v>
      </c>
      <c r="AK36" s="7">
        <v>46</v>
      </c>
      <c r="AL36" s="7">
        <v>6</v>
      </c>
      <c r="AM36" s="7">
        <v>5</v>
      </c>
      <c r="AN36" s="7">
        <v>1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2.5209999999999999</v>
      </c>
      <c r="AV36" s="7">
        <v>9.2439999999999998</v>
      </c>
      <c r="AW36" s="7">
        <v>39.5</v>
      </c>
      <c r="AX36" s="7">
        <v>38.659999999999997</v>
      </c>
      <c r="AY36" s="7">
        <v>5.0419999999999998</v>
      </c>
      <c r="AZ36" s="7">
        <v>4.202</v>
      </c>
      <c r="BA36" s="7">
        <v>0.84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105</v>
      </c>
      <c r="BH36" s="7">
        <v>88.24</v>
      </c>
      <c r="BI36" s="7">
        <v>58</v>
      </c>
      <c r="BJ36" s="7">
        <v>48.74</v>
      </c>
      <c r="BK36" s="7">
        <v>6</v>
      </c>
      <c r="BL36" s="7">
        <v>5.0419999999999998</v>
      </c>
      <c r="BM36" s="7">
        <v>29.1</v>
      </c>
      <c r="BN36" s="7">
        <v>25</v>
      </c>
      <c r="BO36" s="7">
        <v>4.8</v>
      </c>
    </row>
    <row r="37" spans="1:67" s="7" customFormat="1" ht="12" x14ac:dyDescent="0.2">
      <c r="A37" s="7" t="s">
        <v>223</v>
      </c>
      <c r="B37" s="7">
        <v>105</v>
      </c>
      <c r="C37" s="7">
        <v>31</v>
      </c>
      <c r="D37" s="7">
        <v>24</v>
      </c>
      <c r="E37" s="7">
        <v>26</v>
      </c>
      <c r="F37" s="7">
        <v>24</v>
      </c>
      <c r="G37" s="7">
        <v>5</v>
      </c>
      <c r="H37" s="7">
        <v>4</v>
      </c>
      <c r="I37" s="7">
        <v>85</v>
      </c>
      <c r="J37" s="7">
        <v>1</v>
      </c>
      <c r="K37" s="7">
        <v>9</v>
      </c>
      <c r="L37" s="7">
        <v>1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4.7619999999999996</v>
      </c>
      <c r="U37" s="7">
        <v>3.81</v>
      </c>
      <c r="V37" s="7">
        <v>80.95</v>
      </c>
      <c r="W37" s="7">
        <v>0.95199999999999996</v>
      </c>
      <c r="X37" s="7">
        <v>8.5709999999999997</v>
      </c>
      <c r="Y37" s="7">
        <v>0.95199999999999996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1</v>
      </c>
      <c r="AI37" s="7">
        <v>14</v>
      </c>
      <c r="AJ37" s="7">
        <v>47</v>
      </c>
      <c r="AK37" s="7">
        <v>35</v>
      </c>
      <c r="AL37" s="7">
        <v>7</v>
      </c>
      <c r="AM37" s="7">
        <v>1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0.95199999999999996</v>
      </c>
      <c r="AV37" s="7">
        <v>13.33</v>
      </c>
      <c r="AW37" s="7">
        <v>44.76</v>
      </c>
      <c r="AX37" s="7">
        <v>33.33</v>
      </c>
      <c r="AY37" s="7">
        <v>6.6669999999999998</v>
      </c>
      <c r="AZ37" s="7">
        <v>0.95199999999999996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90</v>
      </c>
      <c r="BH37" s="7">
        <v>85.71</v>
      </c>
      <c r="BI37" s="7">
        <v>43</v>
      </c>
      <c r="BJ37" s="7">
        <v>40.950000000000003</v>
      </c>
      <c r="BK37" s="7">
        <v>1</v>
      </c>
      <c r="BL37" s="7">
        <v>0.95199999999999996</v>
      </c>
      <c r="BM37" s="7">
        <v>28.4</v>
      </c>
      <c r="BN37" s="7">
        <v>24.3</v>
      </c>
      <c r="BO37" s="7">
        <v>3.9</v>
      </c>
    </row>
    <row r="38" spans="1:67" s="7" customFormat="1" ht="12" x14ac:dyDescent="0.2">
      <c r="A38" s="7" t="s">
        <v>224</v>
      </c>
      <c r="B38" s="7">
        <v>60</v>
      </c>
      <c r="C38" s="7">
        <v>15</v>
      </c>
      <c r="D38" s="7">
        <v>17</v>
      </c>
      <c r="E38" s="7">
        <v>17</v>
      </c>
      <c r="F38" s="7">
        <v>11</v>
      </c>
      <c r="G38" s="7">
        <v>4</v>
      </c>
      <c r="H38" s="7">
        <v>2</v>
      </c>
      <c r="I38" s="7">
        <v>46</v>
      </c>
      <c r="J38" s="7">
        <v>0</v>
      </c>
      <c r="K38" s="7">
        <v>8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6.6669999999999998</v>
      </c>
      <c r="U38" s="7">
        <v>3.3330000000000002</v>
      </c>
      <c r="V38" s="7">
        <v>76.67</v>
      </c>
      <c r="W38" s="7">
        <v>0</v>
      </c>
      <c r="X38" s="7">
        <v>13.33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2</v>
      </c>
      <c r="AI38" s="7">
        <v>5</v>
      </c>
      <c r="AJ38" s="7">
        <v>20</v>
      </c>
      <c r="AK38" s="7">
        <v>25</v>
      </c>
      <c r="AL38" s="7">
        <v>6</v>
      </c>
      <c r="AM38" s="7">
        <v>1</v>
      </c>
      <c r="AN38" s="7">
        <v>1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3.3330000000000002</v>
      </c>
      <c r="AV38" s="7">
        <v>8.3330000000000002</v>
      </c>
      <c r="AW38" s="7">
        <v>33.33</v>
      </c>
      <c r="AX38" s="7">
        <v>41.67</v>
      </c>
      <c r="AY38" s="7">
        <v>10</v>
      </c>
      <c r="AZ38" s="7">
        <v>1.667</v>
      </c>
      <c r="BA38" s="7">
        <v>1.667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53</v>
      </c>
      <c r="BH38" s="7">
        <v>88.33</v>
      </c>
      <c r="BI38" s="7">
        <v>33</v>
      </c>
      <c r="BJ38" s="7">
        <v>55</v>
      </c>
      <c r="BK38" s="7">
        <v>2</v>
      </c>
      <c r="BL38" s="7">
        <v>3.3330000000000002</v>
      </c>
      <c r="BM38" s="7">
        <v>29.9</v>
      </c>
      <c r="BN38" s="7">
        <v>25.5</v>
      </c>
      <c r="BO38" s="7">
        <v>4.9000000000000004</v>
      </c>
    </row>
    <row r="39" spans="1:67" s="8" customFormat="1" ht="12" x14ac:dyDescent="0.2">
      <c r="A39" s="8" t="s">
        <v>225</v>
      </c>
      <c r="B39" s="8">
        <v>3308</v>
      </c>
      <c r="C39" s="8">
        <v>813</v>
      </c>
      <c r="D39" s="8">
        <v>840</v>
      </c>
      <c r="E39" s="8">
        <v>798</v>
      </c>
      <c r="F39" s="8">
        <v>857</v>
      </c>
      <c r="G39" s="8">
        <v>145</v>
      </c>
      <c r="H39" s="8">
        <v>73</v>
      </c>
      <c r="I39" s="8">
        <v>2592</v>
      </c>
      <c r="J39" s="8">
        <v>7</v>
      </c>
      <c r="K39" s="8">
        <v>438</v>
      </c>
      <c r="L39" s="8">
        <v>22</v>
      </c>
      <c r="M39" s="8">
        <v>28</v>
      </c>
      <c r="N39" s="8">
        <v>1</v>
      </c>
      <c r="O39" s="8">
        <v>1</v>
      </c>
      <c r="P39" s="8">
        <v>1</v>
      </c>
      <c r="Q39" s="8">
        <v>0</v>
      </c>
      <c r="R39" s="8">
        <v>0</v>
      </c>
      <c r="S39" s="8">
        <v>0</v>
      </c>
      <c r="T39" s="8">
        <v>4.383</v>
      </c>
      <c r="U39" s="8">
        <v>2.2069999999999999</v>
      </c>
      <c r="V39" s="8">
        <v>78.36</v>
      </c>
      <c r="W39" s="8">
        <v>0.21199999999999999</v>
      </c>
      <c r="X39" s="8">
        <v>13.24</v>
      </c>
      <c r="Y39" s="8">
        <v>0.66500000000000004</v>
      </c>
      <c r="Z39" s="8">
        <v>0.84599999999999997</v>
      </c>
      <c r="AA39" s="8">
        <v>0.03</v>
      </c>
      <c r="AB39" s="8">
        <v>0.03</v>
      </c>
      <c r="AC39" s="8">
        <v>0.03</v>
      </c>
      <c r="AD39" s="8">
        <v>0</v>
      </c>
      <c r="AE39" s="8">
        <v>0</v>
      </c>
      <c r="AF39" s="8">
        <v>0</v>
      </c>
      <c r="AG39" s="8">
        <v>15</v>
      </c>
      <c r="AH39" s="8">
        <v>63</v>
      </c>
      <c r="AI39" s="8">
        <v>362</v>
      </c>
      <c r="AJ39" s="8">
        <v>1597</v>
      </c>
      <c r="AK39" s="8">
        <v>1103</v>
      </c>
      <c r="AL39" s="8">
        <v>147</v>
      </c>
      <c r="AM39" s="8">
        <v>17</v>
      </c>
      <c r="AN39" s="8">
        <v>2</v>
      </c>
      <c r="AO39" s="8">
        <v>1</v>
      </c>
      <c r="AP39" s="8">
        <v>0</v>
      </c>
      <c r="AQ39" s="8">
        <v>1</v>
      </c>
      <c r="AR39" s="8">
        <v>0</v>
      </c>
      <c r="AS39" s="8">
        <v>0</v>
      </c>
      <c r="AT39" s="8">
        <v>0.45300000000000001</v>
      </c>
      <c r="AU39" s="8">
        <v>1.9039999999999999</v>
      </c>
      <c r="AV39" s="8">
        <v>10.94</v>
      </c>
      <c r="AW39" s="8">
        <v>48.28</v>
      </c>
      <c r="AX39" s="8">
        <v>33.340000000000003</v>
      </c>
      <c r="AY39" s="8">
        <v>4.444</v>
      </c>
      <c r="AZ39" s="8">
        <v>0.51400000000000001</v>
      </c>
      <c r="BA39" s="8">
        <v>0.06</v>
      </c>
      <c r="BB39" s="8">
        <v>0.03</v>
      </c>
      <c r="BC39" s="8">
        <v>0</v>
      </c>
      <c r="BD39" s="8">
        <v>0.03</v>
      </c>
      <c r="BE39" s="8">
        <v>0</v>
      </c>
      <c r="BF39" s="8">
        <v>0</v>
      </c>
      <c r="BG39" s="8">
        <v>2868</v>
      </c>
      <c r="BH39" s="8">
        <v>86.7</v>
      </c>
      <c r="BI39" s="8">
        <v>1271</v>
      </c>
      <c r="BJ39" s="8">
        <v>38.42</v>
      </c>
      <c r="BK39" s="8">
        <v>21</v>
      </c>
      <c r="BL39" s="8">
        <v>0.63500000000000001</v>
      </c>
      <c r="BM39" s="8">
        <v>27.5</v>
      </c>
      <c r="BN39" s="8">
        <v>23.8</v>
      </c>
      <c r="BO39" s="8">
        <v>4.0999999999999996</v>
      </c>
    </row>
    <row r="40" spans="1:67" s="8" customFormat="1" ht="12" x14ac:dyDescent="0.2">
      <c r="A40" s="8" t="s">
        <v>226</v>
      </c>
      <c r="B40" s="8">
        <v>3942</v>
      </c>
      <c r="C40" s="8">
        <v>990</v>
      </c>
      <c r="D40" s="8">
        <v>991</v>
      </c>
      <c r="E40" s="8">
        <v>954</v>
      </c>
      <c r="F40" s="8">
        <v>1007</v>
      </c>
      <c r="G40" s="8">
        <v>195</v>
      </c>
      <c r="H40" s="8">
        <v>99</v>
      </c>
      <c r="I40" s="8">
        <v>3075</v>
      </c>
      <c r="J40" s="8">
        <v>9</v>
      </c>
      <c r="K40" s="8">
        <v>493</v>
      </c>
      <c r="L40" s="8">
        <v>29</v>
      </c>
      <c r="M40" s="8">
        <v>37</v>
      </c>
      <c r="N40" s="8">
        <v>1</v>
      </c>
      <c r="O40" s="8">
        <v>2</v>
      </c>
      <c r="P40" s="8">
        <v>1</v>
      </c>
      <c r="Q40" s="8">
        <v>1</v>
      </c>
      <c r="R40" s="8">
        <v>0</v>
      </c>
      <c r="S40" s="8">
        <v>0</v>
      </c>
      <c r="T40" s="8">
        <v>4.9470000000000001</v>
      </c>
      <c r="U40" s="8">
        <v>2.5110000000000001</v>
      </c>
      <c r="V40" s="8">
        <v>78.010000000000005</v>
      </c>
      <c r="W40" s="8">
        <v>0.22800000000000001</v>
      </c>
      <c r="X40" s="8">
        <v>12.51</v>
      </c>
      <c r="Y40" s="8">
        <v>0.73599999999999999</v>
      </c>
      <c r="Z40" s="8">
        <v>0.93899999999999995</v>
      </c>
      <c r="AA40" s="8">
        <v>2.5000000000000001E-2</v>
      </c>
      <c r="AB40" s="8">
        <v>5.0999999999999997E-2</v>
      </c>
      <c r="AC40" s="8">
        <v>2.5000000000000001E-2</v>
      </c>
      <c r="AD40" s="8">
        <v>2.5000000000000001E-2</v>
      </c>
      <c r="AE40" s="8">
        <v>0</v>
      </c>
      <c r="AF40" s="8">
        <v>0</v>
      </c>
      <c r="AG40" s="8">
        <v>15</v>
      </c>
      <c r="AH40" s="8">
        <v>76</v>
      </c>
      <c r="AI40" s="8">
        <v>431</v>
      </c>
      <c r="AJ40" s="8">
        <v>1842</v>
      </c>
      <c r="AK40" s="8">
        <v>1354</v>
      </c>
      <c r="AL40" s="8">
        <v>191</v>
      </c>
      <c r="AM40" s="8">
        <v>28</v>
      </c>
      <c r="AN40" s="8">
        <v>3</v>
      </c>
      <c r="AO40" s="8">
        <v>1</v>
      </c>
      <c r="AP40" s="8">
        <v>0</v>
      </c>
      <c r="AQ40" s="8">
        <v>1</v>
      </c>
      <c r="AR40" s="8">
        <v>0</v>
      </c>
      <c r="AS40" s="8">
        <v>0</v>
      </c>
      <c r="AT40" s="8">
        <v>0.38100000000000001</v>
      </c>
      <c r="AU40" s="8">
        <v>1.9279999999999999</v>
      </c>
      <c r="AV40" s="8">
        <v>10.93</v>
      </c>
      <c r="AW40" s="8">
        <v>46.73</v>
      </c>
      <c r="AX40" s="8">
        <v>34.35</v>
      </c>
      <c r="AY40" s="8">
        <v>4.8449999999999998</v>
      </c>
      <c r="AZ40" s="8">
        <v>0.71</v>
      </c>
      <c r="BA40" s="8">
        <v>7.5999999999999998E-2</v>
      </c>
      <c r="BB40" s="8">
        <v>2.5000000000000001E-2</v>
      </c>
      <c r="BC40" s="8">
        <v>0</v>
      </c>
      <c r="BD40" s="8">
        <v>2.5000000000000001E-2</v>
      </c>
      <c r="BE40" s="8">
        <v>0</v>
      </c>
      <c r="BF40" s="8">
        <v>0</v>
      </c>
      <c r="BG40" s="8">
        <v>3420</v>
      </c>
      <c r="BH40" s="8">
        <v>86.76</v>
      </c>
      <c r="BI40" s="8">
        <v>1578</v>
      </c>
      <c r="BJ40" s="8">
        <v>40.03</v>
      </c>
      <c r="BK40" s="8">
        <v>33</v>
      </c>
      <c r="BL40" s="8">
        <v>0.83699999999999997</v>
      </c>
      <c r="BM40" s="8">
        <v>27.6</v>
      </c>
      <c r="BN40" s="8">
        <v>24</v>
      </c>
      <c r="BO40" s="8">
        <v>4.2</v>
      </c>
    </row>
    <row r="41" spans="1:67" s="8" customFormat="1" ht="12" x14ac:dyDescent="0.2">
      <c r="A41" s="8" t="s">
        <v>227</v>
      </c>
      <c r="B41" s="8">
        <v>4107</v>
      </c>
      <c r="C41" s="8">
        <v>1036</v>
      </c>
      <c r="D41" s="8">
        <v>1032</v>
      </c>
      <c r="E41" s="8">
        <v>997</v>
      </c>
      <c r="F41" s="8">
        <v>1042</v>
      </c>
      <c r="G41" s="8">
        <v>204</v>
      </c>
      <c r="H41" s="8">
        <v>105</v>
      </c>
      <c r="I41" s="8">
        <v>3206</v>
      </c>
      <c r="J41" s="8">
        <v>10</v>
      </c>
      <c r="K41" s="8">
        <v>510</v>
      </c>
      <c r="L41" s="8">
        <v>30</v>
      </c>
      <c r="M41" s="8">
        <v>37</v>
      </c>
      <c r="N41" s="8">
        <v>1</v>
      </c>
      <c r="O41" s="8">
        <v>2</v>
      </c>
      <c r="P41" s="8">
        <v>1</v>
      </c>
      <c r="Q41" s="8">
        <v>1</v>
      </c>
      <c r="R41" s="8">
        <v>0</v>
      </c>
      <c r="S41" s="8">
        <v>0</v>
      </c>
      <c r="T41" s="8">
        <v>4.9669999999999996</v>
      </c>
      <c r="U41" s="8">
        <v>2.5569999999999999</v>
      </c>
      <c r="V41" s="8">
        <v>78.06</v>
      </c>
      <c r="W41" s="8">
        <v>0.24299999999999999</v>
      </c>
      <c r="X41" s="8">
        <v>12.42</v>
      </c>
      <c r="Y41" s="8">
        <v>0.73</v>
      </c>
      <c r="Z41" s="8">
        <v>0.90100000000000002</v>
      </c>
      <c r="AA41" s="8">
        <v>2.4E-2</v>
      </c>
      <c r="AB41" s="8">
        <v>4.9000000000000002E-2</v>
      </c>
      <c r="AC41" s="8">
        <v>2.4E-2</v>
      </c>
      <c r="AD41" s="8">
        <v>2.4E-2</v>
      </c>
      <c r="AE41" s="8">
        <v>0</v>
      </c>
      <c r="AF41" s="8">
        <v>0</v>
      </c>
      <c r="AG41" s="8">
        <v>15</v>
      </c>
      <c r="AH41" s="8">
        <v>79</v>
      </c>
      <c r="AI41" s="8">
        <v>450</v>
      </c>
      <c r="AJ41" s="8">
        <v>1909</v>
      </c>
      <c r="AK41" s="8">
        <v>1414</v>
      </c>
      <c r="AL41" s="8">
        <v>204</v>
      </c>
      <c r="AM41" s="8">
        <v>30</v>
      </c>
      <c r="AN41" s="8">
        <v>4</v>
      </c>
      <c r="AO41" s="8">
        <v>1</v>
      </c>
      <c r="AP41" s="8">
        <v>0</v>
      </c>
      <c r="AQ41" s="8">
        <v>1</v>
      </c>
      <c r="AR41" s="8">
        <v>0</v>
      </c>
      <c r="AS41" s="8">
        <v>0</v>
      </c>
      <c r="AT41" s="8">
        <v>0.36499999999999999</v>
      </c>
      <c r="AU41" s="8">
        <v>1.9239999999999999</v>
      </c>
      <c r="AV41" s="8">
        <v>10.96</v>
      </c>
      <c r="AW41" s="8">
        <v>46.48</v>
      </c>
      <c r="AX41" s="8">
        <v>34.43</v>
      </c>
      <c r="AY41" s="8">
        <v>4.9669999999999996</v>
      </c>
      <c r="AZ41" s="8">
        <v>0.73</v>
      </c>
      <c r="BA41" s="8">
        <v>9.7000000000000003E-2</v>
      </c>
      <c r="BB41" s="8">
        <v>2.4E-2</v>
      </c>
      <c r="BC41" s="8">
        <v>0</v>
      </c>
      <c r="BD41" s="8">
        <v>2.4E-2</v>
      </c>
      <c r="BE41" s="8">
        <v>0</v>
      </c>
      <c r="BF41" s="8">
        <v>0</v>
      </c>
      <c r="BG41" s="8">
        <v>3563</v>
      </c>
      <c r="BH41" s="8">
        <v>86.75</v>
      </c>
      <c r="BI41" s="8">
        <v>1654</v>
      </c>
      <c r="BJ41" s="8">
        <v>40.270000000000003</v>
      </c>
      <c r="BK41" s="8">
        <v>36</v>
      </c>
      <c r="BL41" s="8">
        <v>0.877</v>
      </c>
      <c r="BM41" s="8">
        <v>27.6</v>
      </c>
      <c r="BN41" s="8">
        <v>24</v>
      </c>
      <c r="BO41" s="8">
        <v>4.2</v>
      </c>
    </row>
    <row r="42" spans="1:67" s="8" customFormat="1" ht="12" x14ac:dyDescent="0.2">
      <c r="A42" s="8" t="s">
        <v>228</v>
      </c>
      <c r="B42" s="8">
        <v>917</v>
      </c>
      <c r="C42" s="8">
        <v>242</v>
      </c>
      <c r="D42" s="8">
        <v>233</v>
      </c>
      <c r="E42" s="8">
        <v>232</v>
      </c>
      <c r="F42" s="8">
        <v>210</v>
      </c>
      <c r="G42" s="8">
        <v>79</v>
      </c>
      <c r="H42" s="8">
        <v>26</v>
      </c>
      <c r="I42" s="8">
        <v>702</v>
      </c>
      <c r="J42" s="8">
        <v>5</v>
      </c>
      <c r="K42" s="8">
        <v>93</v>
      </c>
      <c r="L42" s="8">
        <v>3</v>
      </c>
      <c r="M42" s="8">
        <v>8</v>
      </c>
      <c r="N42" s="8">
        <v>1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8.6150000000000002</v>
      </c>
      <c r="U42" s="8">
        <v>2.835</v>
      </c>
      <c r="V42" s="8">
        <v>76.55</v>
      </c>
      <c r="W42" s="8">
        <v>0.54500000000000004</v>
      </c>
      <c r="X42" s="8">
        <v>10.14</v>
      </c>
      <c r="Y42" s="8">
        <v>0.32700000000000001</v>
      </c>
      <c r="Z42" s="8">
        <v>0.872</v>
      </c>
      <c r="AA42" s="8">
        <v>0.109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3</v>
      </c>
      <c r="AH42" s="8">
        <v>16</v>
      </c>
      <c r="AI42" s="8">
        <v>106</v>
      </c>
      <c r="AJ42" s="8">
        <v>408</v>
      </c>
      <c r="AK42" s="8">
        <v>325</v>
      </c>
      <c r="AL42" s="8">
        <v>50</v>
      </c>
      <c r="AM42" s="8">
        <v>6</v>
      </c>
      <c r="AN42" s="8">
        <v>2</v>
      </c>
      <c r="AO42" s="8">
        <v>1</v>
      </c>
      <c r="AP42" s="8">
        <v>0</v>
      </c>
      <c r="AQ42" s="8">
        <v>0</v>
      </c>
      <c r="AR42" s="8">
        <v>0</v>
      </c>
      <c r="AS42" s="8">
        <v>0</v>
      </c>
      <c r="AT42" s="8">
        <v>0.32700000000000001</v>
      </c>
      <c r="AU42" s="8">
        <v>1.7450000000000001</v>
      </c>
      <c r="AV42" s="8">
        <v>11.56</v>
      </c>
      <c r="AW42" s="8">
        <v>44.49</v>
      </c>
      <c r="AX42" s="8">
        <v>35.44</v>
      </c>
      <c r="AY42" s="8">
        <v>5.4530000000000003</v>
      </c>
      <c r="AZ42" s="8">
        <v>0.65400000000000003</v>
      </c>
      <c r="BA42" s="8">
        <v>0.218</v>
      </c>
      <c r="BB42" s="8">
        <v>0.109</v>
      </c>
      <c r="BC42" s="8">
        <v>0</v>
      </c>
      <c r="BD42" s="8">
        <v>0</v>
      </c>
      <c r="BE42" s="8">
        <v>0</v>
      </c>
      <c r="BF42" s="8">
        <v>0</v>
      </c>
      <c r="BG42" s="8">
        <v>792</v>
      </c>
      <c r="BH42" s="8">
        <v>86.37</v>
      </c>
      <c r="BI42" s="8">
        <v>384</v>
      </c>
      <c r="BJ42" s="8">
        <v>41.88</v>
      </c>
      <c r="BK42" s="8">
        <v>9</v>
      </c>
      <c r="BL42" s="8">
        <v>0.98099999999999998</v>
      </c>
      <c r="BM42" s="8">
        <v>28</v>
      </c>
      <c r="BN42" s="8">
        <v>24.1</v>
      </c>
      <c r="BO42" s="8">
        <v>4.4000000000000004</v>
      </c>
    </row>
    <row r="43" spans="1:67" s="8" customFormat="1" ht="12" x14ac:dyDescent="0.2">
      <c r="A43" s="8" t="s">
        <v>229</v>
      </c>
      <c r="B43" s="8">
        <v>698</v>
      </c>
      <c r="C43" s="8">
        <v>141</v>
      </c>
      <c r="D43" s="8">
        <v>182</v>
      </c>
      <c r="E43" s="8">
        <v>190</v>
      </c>
      <c r="F43" s="8">
        <v>185</v>
      </c>
      <c r="G43" s="8">
        <v>38</v>
      </c>
      <c r="H43" s="8">
        <v>16</v>
      </c>
      <c r="I43" s="8">
        <v>562</v>
      </c>
      <c r="J43" s="8">
        <v>0</v>
      </c>
      <c r="K43" s="8">
        <v>67</v>
      </c>
      <c r="L43" s="8">
        <v>7</v>
      </c>
      <c r="M43" s="8">
        <v>5</v>
      </c>
      <c r="N43" s="8">
        <v>0</v>
      </c>
      <c r="O43" s="8">
        <v>2</v>
      </c>
      <c r="P43" s="8">
        <v>0</v>
      </c>
      <c r="Q43" s="8">
        <v>1</v>
      </c>
      <c r="R43" s="8">
        <v>0</v>
      </c>
      <c r="S43" s="8">
        <v>0</v>
      </c>
      <c r="T43" s="8">
        <v>5.444</v>
      </c>
      <c r="U43" s="8">
        <v>2.2919999999999998</v>
      </c>
      <c r="V43" s="8">
        <v>80.52</v>
      </c>
      <c r="W43" s="8">
        <v>0</v>
      </c>
      <c r="X43" s="8">
        <v>9.5990000000000002</v>
      </c>
      <c r="Y43" s="8">
        <v>1.0029999999999999</v>
      </c>
      <c r="Z43" s="8">
        <v>0.71599999999999997</v>
      </c>
      <c r="AA43" s="8">
        <v>0</v>
      </c>
      <c r="AB43" s="8">
        <v>0.28699999999999998</v>
      </c>
      <c r="AC43" s="8">
        <v>0</v>
      </c>
      <c r="AD43" s="8">
        <v>0.14299999999999999</v>
      </c>
      <c r="AE43" s="8">
        <v>0</v>
      </c>
      <c r="AF43" s="8">
        <v>0</v>
      </c>
      <c r="AG43" s="8">
        <v>3</v>
      </c>
      <c r="AH43" s="8">
        <v>18</v>
      </c>
      <c r="AI43" s="8">
        <v>83</v>
      </c>
      <c r="AJ43" s="8">
        <v>312</v>
      </c>
      <c r="AK43" s="8">
        <v>239</v>
      </c>
      <c r="AL43" s="8">
        <v>35</v>
      </c>
      <c r="AM43" s="8">
        <v>8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0.43</v>
      </c>
      <c r="AU43" s="8">
        <v>2.5790000000000002</v>
      </c>
      <c r="AV43" s="8">
        <v>11.89</v>
      </c>
      <c r="AW43" s="8">
        <v>44.7</v>
      </c>
      <c r="AX43" s="8">
        <v>34.24</v>
      </c>
      <c r="AY43" s="8">
        <v>5.0140000000000002</v>
      </c>
      <c r="AZ43" s="8">
        <v>1.1459999999999999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594</v>
      </c>
      <c r="BH43" s="8">
        <v>85.1</v>
      </c>
      <c r="BI43" s="8">
        <v>282</v>
      </c>
      <c r="BJ43" s="8">
        <v>40.4</v>
      </c>
      <c r="BK43" s="8">
        <v>8</v>
      </c>
      <c r="BL43" s="8">
        <v>1.1459999999999999</v>
      </c>
      <c r="BM43" s="8">
        <v>27.7</v>
      </c>
      <c r="BN43" s="8">
        <v>23.9</v>
      </c>
      <c r="BO43" s="8">
        <v>4.3</v>
      </c>
    </row>
    <row r="44" spans="1:67" s="8" customFormat="1" ht="12" x14ac:dyDescent="0.2">
      <c r="A44" s="8" t="s">
        <v>230</v>
      </c>
      <c r="B44" s="8">
        <v>4258</v>
      </c>
      <c r="C44" s="8">
        <v>1069</v>
      </c>
      <c r="D44" s="8">
        <v>1072</v>
      </c>
      <c r="E44" s="8">
        <v>1041</v>
      </c>
      <c r="F44" s="8">
        <v>1076</v>
      </c>
      <c r="G44" s="8">
        <v>210</v>
      </c>
      <c r="H44" s="8">
        <v>116</v>
      </c>
      <c r="I44" s="8">
        <v>3316</v>
      </c>
      <c r="J44" s="8">
        <v>10</v>
      </c>
      <c r="K44" s="8">
        <v>533</v>
      </c>
      <c r="L44" s="8">
        <v>30</v>
      </c>
      <c r="M44" s="8">
        <v>38</v>
      </c>
      <c r="N44" s="8">
        <v>1</v>
      </c>
      <c r="O44" s="8">
        <v>2</v>
      </c>
      <c r="P44" s="8">
        <v>1</v>
      </c>
      <c r="Q44" s="8">
        <v>1</v>
      </c>
      <c r="R44" s="8">
        <v>0</v>
      </c>
      <c r="S44" s="8">
        <v>0</v>
      </c>
      <c r="T44" s="8">
        <v>4.9320000000000004</v>
      </c>
      <c r="U44" s="8">
        <v>2.7240000000000002</v>
      </c>
      <c r="V44" s="8">
        <v>77.88</v>
      </c>
      <c r="W44" s="8">
        <v>0.23499999999999999</v>
      </c>
      <c r="X44" s="8">
        <v>12.52</v>
      </c>
      <c r="Y44" s="8">
        <v>0.70499999999999996</v>
      </c>
      <c r="Z44" s="8">
        <v>0.89200000000000002</v>
      </c>
      <c r="AA44" s="8">
        <v>2.3E-2</v>
      </c>
      <c r="AB44" s="8">
        <v>4.7E-2</v>
      </c>
      <c r="AC44" s="8">
        <v>2.3E-2</v>
      </c>
      <c r="AD44" s="8">
        <v>2.3E-2</v>
      </c>
      <c r="AE44" s="8">
        <v>0</v>
      </c>
      <c r="AF44" s="8">
        <v>0</v>
      </c>
      <c r="AG44" s="8">
        <v>15</v>
      </c>
      <c r="AH44" s="8">
        <v>80</v>
      </c>
      <c r="AI44" s="8">
        <v>460</v>
      </c>
      <c r="AJ44" s="8">
        <v>1936</v>
      </c>
      <c r="AK44" s="8">
        <v>1484</v>
      </c>
      <c r="AL44" s="8">
        <v>239</v>
      </c>
      <c r="AM44" s="8">
        <v>34</v>
      </c>
      <c r="AN44" s="8">
        <v>7</v>
      </c>
      <c r="AO44" s="8">
        <v>2</v>
      </c>
      <c r="AP44" s="8">
        <v>0</v>
      </c>
      <c r="AQ44" s="8">
        <v>1</v>
      </c>
      <c r="AR44" s="8">
        <v>0</v>
      </c>
      <c r="AS44" s="8">
        <v>0</v>
      </c>
      <c r="AT44" s="8">
        <v>0.35199999999999998</v>
      </c>
      <c r="AU44" s="8">
        <v>1.879</v>
      </c>
      <c r="AV44" s="8">
        <v>10.8</v>
      </c>
      <c r="AW44" s="8">
        <v>45.47</v>
      </c>
      <c r="AX44" s="8">
        <v>34.85</v>
      </c>
      <c r="AY44" s="8">
        <v>5.6130000000000004</v>
      </c>
      <c r="AZ44" s="8">
        <v>0.79800000000000004</v>
      </c>
      <c r="BA44" s="8">
        <v>0.16400000000000001</v>
      </c>
      <c r="BB44" s="8">
        <v>4.7E-2</v>
      </c>
      <c r="BC44" s="8">
        <v>0</v>
      </c>
      <c r="BD44" s="8">
        <v>2.3E-2</v>
      </c>
      <c r="BE44" s="8">
        <v>0</v>
      </c>
      <c r="BF44" s="8">
        <v>0</v>
      </c>
      <c r="BG44" s="8">
        <v>3703</v>
      </c>
      <c r="BH44" s="8">
        <v>86.97</v>
      </c>
      <c r="BI44" s="8">
        <v>1767</v>
      </c>
      <c r="BJ44" s="8">
        <v>41.5</v>
      </c>
      <c r="BK44" s="8">
        <v>44</v>
      </c>
      <c r="BL44" s="8">
        <v>1.0329999999999999</v>
      </c>
      <c r="BM44" s="8">
        <v>27.9</v>
      </c>
      <c r="BN44" s="8">
        <v>24.1</v>
      </c>
      <c r="BO44" s="8">
        <v>4.3</v>
      </c>
    </row>
    <row r="45" spans="1:67" s="7" customFormat="1" ht="12" x14ac:dyDescent="0.2">
      <c r="A45" s="7" t="s">
        <v>285</v>
      </c>
    </row>
    <row r="46" spans="1:67" s="7" customFormat="1" ht="12" x14ac:dyDescent="0.2">
      <c r="A46" s="7" t="s">
        <v>286</v>
      </c>
    </row>
    <row r="47" spans="1:67" s="7" customFormat="1" ht="12" x14ac:dyDescent="0.2">
      <c r="A47" s="7" t="s">
        <v>287</v>
      </c>
    </row>
    <row r="48" spans="1:67" s="7" customFormat="1" ht="12" x14ac:dyDescent="0.2">
      <c r="A48" s="7" t="s">
        <v>288</v>
      </c>
    </row>
    <row r="49" spans="1:1" s="7" customFormat="1" ht="12" x14ac:dyDescent="0.2">
      <c r="A49" s="7" t="s">
        <v>289</v>
      </c>
    </row>
    <row r="50" spans="1:1" s="7" customFormat="1" ht="12" x14ac:dyDescent="0.2">
      <c r="A50" s="7" t="s">
        <v>290</v>
      </c>
    </row>
    <row r="51" spans="1:1" s="7" customFormat="1" ht="12" x14ac:dyDescent="0.2">
      <c r="A51" s="7" t="s">
        <v>291</v>
      </c>
    </row>
    <row r="52" spans="1:1" s="7" customFormat="1" ht="12" x14ac:dyDescent="0.2">
      <c r="A52" s="7" t="s">
        <v>292</v>
      </c>
    </row>
  </sheetData>
  <mergeCells count="5">
    <mergeCell ref="C11:F11"/>
    <mergeCell ref="H11:S11"/>
    <mergeCell ref="U11:AF11"/>
    <mergeCell ref="AG11:AS11"/>
    <mergeCell ref="AT11:BF1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Header</vt:lpstr>
      <vt:lpstr>Legend</vt:lpstr>
      <vt:lpstr>9May18</vt:lpstr>
      <vt:lpstr>10May18</vt:lpstr>
      <vt:lpstr>11May18</vt:lpstr>
      <vt:lpstr>12May18</vt:lpstr>
      <vt:lpstr>13May18</vt:lpstr>
      <vt:lpstr>14May18</vt:lpstr>
      <vt:lpstr>15May18</vt:lpstr>
      <vt:lpstr>Virtual Day</vt:lpstr>
      <vt:lpstr>Virtual MON-FRI</vt:lpstr>
      <vt:lpstr>Virtual Week</vt:lpstr>
      <vt:lpstr>Grand Total</vt:lpstr>
      <vt:lpstr>ARX SCHEME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Simpkins</dc:creator>
  <cp:lastModifiedBy>Victoria Simpkins</cp:lastModifiedBy>
  <dcterms:created xsi:type="dcterms:W3CDTF">2018-05-17T15:17:30Z</dcterms:created>
  <dcterms:modified xsi:type="dcterms:W3CDTF">2018-05-17T15:22:04Z</dcterms:modified>
</cp:coreProperties>
</file>