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7 CLIENT FILE\004 WANDSWORTH\07 JULY 2018\PRIORY ROAD\"/>
    </mc:Choice>
  </mc:AlternateContent>
  <bookViews>
    <workbookView xWindow="0" yWindow="0" windowWidth="28800" windowHeight="12435" activeTab="11"/>
  </bookViews>
  <sheets>
    <sheet name="Header" sheetId="1" r:id="rId1"/>
    <sheet name="Legend" sheetId="2" r:id="rId2"/>
    <sheet name="5Jul18" sheetId="3" r:id="rId3"/>
    <sheet name="6Jul18" sheetId="4" r:id="rId4"/>
    <sheet name="7Jul18" sheetId="5" r:id="rId5"/>
    <sheet name="8Jul18" sheetId="6" r:id="rId6"/>
    <sheet name="9Jul18" sheetId="7" r:id="rId7"/>
    <sheet name="10Jul18" sheetId="8" r:id="rId8"/>
    <sheet name="11Jul18" sheetId="9" r:id="rId9"/>
    <sheet name="Virtual Day" sheetId="10" r:id="rId10"/>
    <sheet name="Virtual MON-FRI" sheetId="14" r:id="rId11"/>
    <sheet name="Virtual Week" sheetId="11" r:id="rId12"/>
    <sheet name="Grand Total" sheetId="12" r:id="rId13"/>
    <sheet name="ARX SCHEME" sheetId="13" r:id="rId14"/>
  </sheets>
  <calcPr calcId="152511"/>
</workbook>
</file>

<file path=xl/calcChain.xml><?xml version="1.0" encoding="utf-8"?>
<calcChain xmlns="http://schemas.openxmlformats.org/spreadsheetml/2006/main">
  <c r="AA46" i="11" l="1"/>
  <c r="Y46" i="11"/>
  <c r="W46" i="11"/>
  <c r="U46" i="11"/>
  <c r="S46" i="11"/>
  <c r="Q46" i="11"/>
  <c r="O46" i="11"/>
  <c r="M46" i="11"/>
  <c r="K46" i="11"/>
  <c r="I46" i="11"/>
  <c r="G46" i="11"/>
  <c r="E46" i="11"/>
  <c r="C46" i="11"/>
  <c r="A46" i="11"/>
  <c r="A44" i="11"/>
  <c r="A45" i="11" s="1"/>
  <c r="O45" i="11" s="1"/>
  <c r="AB46" i="11" s="1"/>
  <c r="A42" i="11"/>
  <c r="A43" i="11" s="1"/>
  <c r="O43" i="11" s="1"/>
  <c r="X46" i="11" s="1"/>
  <c r="A41" i="11"/>
  <c r="O41" i="11" s="1"/>
  <c r="T46" i="11" s="1"/>
  <c r="A38" i="11"/>
  <c r="A39" i="11" s="1"/>
  <c r="A36" i="11"/>
  <c r="A37" i="11" s="1"/>
  <c r="O37" i="11" s="1"/>
  <c r="L46" i="11" s="1"/>
  <c r="A35" i="11"/>
  <c r="O35" i="11" s="1"/>
  <c r="H46" i="11" s="1"/>
  <c r="A34" i="11"/>
  <c r="O34" i="11" s="1"/>
  <c r="F46" i="11" s="1"/>
  <c r="A33" i="11"/>
  <c r="O33" i="11" s="1"/>
  <c r="D46" i="11" s="1"/>
  <c r="A32" i="11"/>
  <c r="O32" i="11" s="1"/>
  <c r="B46" i="11" s="1"/>
  <c r="O39" i="11" l="1"/>
  <c r="P46" i="11" s="1"/>
  <c r="A40" i="11"/>
  <c r="O40" i="11" s="1"/>
  <c r="R46" i="11" s="1"/>
  <c r="O36" i="11"/>
  <c r="J46" i="11" s="1"/>
  <c r="O38" i="11"/>
  <c r="N46" i="11" s="1"/>
  <c r="O42" i="11"/>
  <c r="V46" i="11" s="1"/>
  <c r="O44" i="11"/>
  <c r="Z46" i="11" s="1"/>
</calcChain>
</file>

<file path=xl/sharedStrings.xml><?xml version="1.0" encoding="utf-8"?>
<sst xmlns="http://schemas.openxmlformats.org/spreadsheetml/2006/main" count="2676" uniqueCount="392">
  <si>
    <t>Combined reports with 15min bins</t>
  </si>
  <si>
    <t>Globals</t>
  </si>
  <si>
    <r>
      <t xml:space="preserve"> </t>
    </r>
    <r>
      <rPr>
        <b/>
        <sz val="9"/>
        <rFont val="Arial"/>
        <family val="2"/>
      </rPr>
      <t>Report Id</t>
    </r>
    <r>
      <rPr>
        <sz val="9"/>
        <rFont val="Arial"/>
        <family val="2"/>
      </rPr>
      <t xml:space="preserve"> </t>
    </r>
  </si>
  <si>
    <t>1226</t>
  </si>
  <si>
    <r>
      <t xml:space="preserve"> </t>
    </r>
    <r>
      <rPr>
        <b/>
        <sz val="9"/>
        <rFont val="Arial"/>
        <family val="2"/>
      </rPr>
      <t>Descriptor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</si>
  <si>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Created by</t>
    </r>
    <r>
      <rPr>
        <sz val="9"/>
        <rFont val="Arial"/>
        <family val="2"/>
      </rPr>
      <t xml:space="preserve"> </t>
    </r>
  </si>
  <si>
    <t>MetroCount Traffic Executive</t>
  </si>
  <si>
    <r>
      <t xml:space="preserve"> </t>
    </r>
    <r>
      <rPr>
        <b/>
        <sz val="9"/>
        <rFont val="Arial"/>
        <family val="2"/>
      </rPr>
      <t>Creation Time (UTC)</t>
    </r>
    <r>
      <rPr>
        <sz val="9"/>
        <rFont val="Arial"/>
        <family val="2"/>
      </rPr>
      <t xml:space="preserve"> </t>
    </r>
  </si>
  <si>
    <t>2018-07-16T09:27:35</t>
  </si>
  <si>
    <r>
      <t xml:space="preserve"> </t>
    </r>
    <r>
      <rPr>
        <b/>
        <sz val="9"/>
        <rFont val="Arial"/>
        <family val="2"/>
      </rPr>
      <t>Legal</t>
    </r>
    <r>
      <rPr>
        <sz val="9"/>
        <rFont val="Arial"/>
        <family val="2"/>
      </rPr>
      <t xml:space="preserve"> </t>
    </r>
  </si>
  <si>
    <t>Copyright (c)1997 - 2016 MetroCount</t>
  </si>
  <si>
    <r>
      <t xml:space="preserve"> </t>
    </r>
    <r>
      <rPr>
        <b/>
        <sz val="9"/>
        <rFont val="Arial"/>
        <family val="2"/>
      </rPr>
      <t>Graphic</t>
    </r>
    <r>
      <rPr>
        <sz val="9"/>
        <rFont val="Arial"/>
        <family val="2"/>
      </rPr>
      <t xml:space="preserve"> </t>
    </r>
  </si>
  <si>
    <t>header.bmp</t>
  </si>
  <si>
    <r>
      <t xml:space="preserve"> </t>
    </r>
    <r>
      <rPr>
        <b/>
        <sz val="9"/>
        <rFont val="Arial"/>
        <family val="2"/>
      </rPr>
      <t>Language</t>
    </r>
    <r>
      <rPr>
        <sz val="9"/>
        <rFont val="Arial"/>
        <family val="2"/>
      </rPr>
      <t xml:space="preserve"> </t>
    </r>
  </si>
  <si>
    <t>English</t>
  </si>
  <si>
    <r>
      <t xml:space="preserve"> </t>
    </r>
    <r>
      <rPr>
        <b/>
        <sz val="9"/>
        <rFont val="Arial"/>
        <family val="2"/>
      </rPr>
      <t>Country</t>
    </r>
    <r>
      <rPr>
        <sz val="9"/>
        <rFont val="Arial"/>
        <family val="2"/>
      </rPr>
      <t xml:space="preserve"> </t>
    </r>
  </si>
  <si>
    <t>United Kingdom</t>
  </si>
  <si>
    <r>
      <t xml:space="preserve"> </t>
    </r>
    <r>
      <rPr>
        <b/>
        <sz val="9"/>
        <rFont val="Arial"/>
        <family val="2"/>
      </rPr>
      <t>Time</t>
    </r>
    <r>
      <rPr>
        <sz val="9"/>
        <rFont val="Arial"/>
        <family val="2"/>
      </rPr>
      <t xml:space="preserve"> </t>
    </r>
  </si>
  <si>
    <t>UTC + 60 min</t>
  </si>
  <si>
    <r>
      <t xml:space="preserve"> </t>
    </r>
    <r>
      <rPr>
        <b/>
        <sz val="9"/>
        <rFont val="Arial"/>
        <family val="2"/>
      </rPr>
      <t>Create Version</t>
    </r>
    <r>
      <rPr>
        <sz val="9"/>
        <rFont val="Arial"/>
        <family val="2"/>
      </rPr>
      <t xml:space="preserve"> </t>
    </r>
  </si>
  <si>
    <t>5.0.2.0</t>
  </si>
  <si>
    <r>
      <t xml:space="preserve"> </t>
    </r>
    <r>
      <rPr>
        <b/>
        <sz val="9"/>
        <rFont val="Arial"/>
        <family val="2"/>
      </rPr>
      <t>Metric</t>
    </r>
    <r>
      <rPr>
        <sz val="9"/>
        <rFont val="Arial"/>
        <family val="2"/>
      </rPr>
      <t xml:space="preserve"> </t>
    </r>
  </si>
  <si>
    <t>Non metric</t>
  </si>
  <si>
    <r>
      <t xml:space="preserve"> </t>
    </r>
    <r>
      <rPr>
        <b/>
        <sz val="9"/>
        <rFont val="Arial"/>
        <family val="2"/>
      </rPr>
      <t>Speed Unit</t>
    </r>
    <r>
      <rPr>
        <sz val="9"/>
        <rFont val="Arial"/>
        <family val="2"/>
      </rPr>
      <t xml:space="preserve"> </t>
    </r>
  </si>
  <si>
    <t>mph</t>
  </si>
  <si>
    <r>
      <t xml:space="preserve"> </t>
    </r>
    <r>
      <rPr>
        <b/>
        <sz val="9"/>
        <rFont val="Arial"/>
        <family val="2"/>
      </rPr>
      <t>Length Unit</t>
    </r>
    <r>
      <rPr>
        <sz val="9"/>
        <rFont val="Arial"/>
        <family val="2"/>
      </rPr>
      <t xml:space="preserve"> </t>
    </r>
  </si>
  <si>
    <t>ft</t>
  </si>
  <si>
    <r>
      <t xml:space="preserve"> </t>
    </r>
    <r>
      <rPr>
        <b/>
        <sz val="9"/>
        <rFont val="Arial"/>
        <family val="2"/>
      </rPr>
      <t>Mass Unit</t>
    </r>
    <r>
      <rPr>
        <sz val="9"/>
        <rFont val="Arial"/>
        <family val="2"/>
      </rPr>
      <t xml:space="preserve"> </t>
    </r>
  </si>
  <si>
    <t>ton</t>
  </si>
  <si>
    <t>Dataset</t>
  </si>
  <si>
    <r>
      <t xml:space="preserve"> </t>
    </r>
    <r>
      <rPr>
        <b/>
        <sz val="9"/>
        <rFont val="Arial"/>
        <family val="2"/>
      </rPr>
      <t>Site Name</t>
    </r>
    <r>
      <rPr>
        <sz val="9"/>
        <rFont val="Arial"/>
        <family val="2"/>
      </rPr>
      <t xml:space="preserve"> </t>
    </r>
  </si>
  <si>
    <t>004-11 D</t>
  </si>
  <si>
    <r>
      <t xml:space="preserve"> </t>
    </r>
    <r>
      <rPr>
        <b/>
        <sz val="9"/>
        <rFont val="Arial"/>
        <family val="2"/>
      </rPr>
      <t>Site Attribute</t>
    </r>
    <r>
      <rPr>
        <sz val="9"/>
        <rFont val="Arial"/>
        <family val="2"/>
      </rPr>
      <t xml:space="preserve"> </t>
    </r>
  </si>
  <si>
    <t>51.457886 -0.253017</t>
  </si>
  <si>
    <r>
      <t xml:space="preserve"> </t>
    </r>
    <r>
      <rPr>
        <b/>
        <sz val="9"/>
        <rFont val="Arial"/>
        <family val="2"/>
      </rPr>
      <t>File Name</t>
    </r>
    <r>
      <rPr>
        <sz val="9"/>
        <rFont val="Arial"/>
        <family val="2"/>
      </rPr>
      <t xml:space="preserve"> </t>
    </r>
  </si>
  <si>
    <t>Z:\2017 CLIENT FILE\004 WANDSWORTH\07 JULY 2018\PRIORY ROAD\004-11 D 0 2018-07-16 0821.EC0</t>
  </si>
  <si>
    <r>
      <t xml:space="preserve"> </t>
    </r>
    <r>
      <rPr>
        <b/>
        <sz val="9"/>
        <rFont val="Arial"/>
        <family val="2"/>
      </rPr>
      <t>File Type</t>
    </r>
    <r>
      <rPr>
        <sz val="9"/>
        <rFont val="Arial"/>
        <family val="2"/>
      </rPr>
      <t xml:space="preserve"> </t>
    </r>
  </si>
  <si>
    <t xml:space="preserve">Plus </t>
  </si>
  <si>
    <r>
      <t xml:space="preserve"> </t>
    </r>
    <r>
      <rPr>
        <b/>
        <sz val="9"/>
        <rFont val="Arial"/>
        <family val="2"/>
      </rPr>
      <t>Algorithm</t>
    </r>
    <r>
      <rPr>
        <sz val="9"/>
        <rFont val="Arial"/>
        <family val="2"/>
      </rPr>
      <t xml:space="preserve"> </t>
    </r>
  </si>
  <si>
    <t>Factory default axle</t>
  </si>
  <si>
    <r>
      <t xml:space="preserve"> </t>
    </r>
    <r>
      <rPr>
        <b/>
        <sz val="9"/>
        <rFont val="Arial"/>
        <family val="2"/>
      </rPr>
      <t>Description</t>
    </r>
    <r>
      <rPr>
        <sz val="9"/>
        <rFont val="Arial"/>
        <family val="2"/>
      </rPr>
      <t xml:space="preserve"> </t>
    </r>
  </si>
  <si>
    <t>PRIORY LANE [20MPH] NORTH OF BANK LANE SW15 5JL</t>
  </si>
  <si>
    <r>
      <t xml:space="preserve"> </t>
    </r>
    <r>
      <rPr>
        <b/>
        <sz val="9"/>
        <rFont val="Arial"/>
        <family val="2"/>
      </rPr>
      <t>Lane</t>
    </r>
    <r>
      <rPr>
        <sz val="9"/>
        <rFont val="Arial"/>
        <family val="2"/>
      </rPr>
      <t xml:space="preserve"> </t>
    </r>
  </si>
  <si>
    <t>0</t>
  </si>
  <si>
    <r>
      <t xml:space="preserve"> </t>
    </r>
    <r>
      <rPr>
        <b/>
        <sz val="9"/>
        <rFont val="Arial"/>
        <family val="2"/>
      </rPr>
      <t>Direction</t>
    </r>
    <r>
      <rPr>
        <sz val="9"/>
        <rFont val="Arial"/>
        <family val="2"/>
      </rPr>
      <t xml:space="preserve"> </t>
    </r>
  </si>
  <si>
    <t>7</t>
  </si>
  <si>
    <r>
      <t xml:space="preserve"> </t>
    </r>
    <r>
      <rPr>
        <b/>
        <sz val="9"/>
        <rFont val="Arial"/>
        <family val="2"/>
      </rPr>
      <t>Direction Text</t>
    </r>
    <r>
      <rPr>
        <sz val="9"/>
        <rFont val="Arial"/>
        <family val="2"/>
      </rPr>
      <t xml:space="preserve"> </t>
    </r>
  </si>
  <si>
    <t>7 - North bound A]B, South bound B]A.</t>
  </si>
  <si>
    <r>
      <t xml:space="preserve"> </t>
    </r>
    <r>
      <rPr>
        <b/>
        <sz val="9"/>
        <rFont val="Arial"/>
        <family val="2"/>
      </rPr>
      <t>Layout Text</t>
    </r>
    <r>
      <rPr>
        <sz val="9"/>
        <rFont val="Arial"/>
        <family val="2"/>
      </rPr>
      <t xml:space="preserve"> </t>
    </r>
  </si>
  <si>
    <t>Axle sensors - Paired (Class/Speed/Count)</t>
  </si>
  <si>
    <r>
      <t xml:space="preserve"> </t>
    </r>
    <r>
      <rPr>
        <b/>
        <sz val="9"/>
        <rFont val="Arial"/>
        <family val="2"/>
      </rPr>
      <t>Setup Time</t>
    </r>
    <r>
      <rPr>
        <sz val="9"/>
        <rFont val="Arial"/>
        <family val="2"/>
      </rPr>
      <t xml:space="preserve"> </t>
    </r>
  </si>
  <si>
    <t>2018-07-04T11:10:10</t>
  </si>
  <si>
    <r>
      <t xml:space="preserve"> </t>
    </r>
    <r>
      <rPr>
        <b/>
        <sz val="9"/>
        <rFont val="Arial"/>
        <family val="2"/>
      </rPr>
      <t>Start Time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</si>
  <si>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Finish Time</t>
    </r>
    <r>
      <rPr>
        <sz val="9"/>
        <rFont val="Arial"/>
        <family val="2"/>
      </rPr>
      <t xml:space="preserve"> </t>
    </r>
  </si>
  <si>
    <t>2018-07-16T08:21:10</t>
  </si>
  <si>
    <r>
      <t xml:space="preserve"> </t>
    </r>
    <r>
      <rPr>
        <b/>
        <sz val="9"/>
        <rFont val="Arial"/>
        <family val="2"/>
      </rPr>
      <t>Operator</t>
    </r>
    <r>
      <rPr>
        <sz val="9"/>
        <rFont val="Arial"/>
        <family val="2"/>
      </rPr>
      <t xml:space="preserve"> </t>
    </r>
  </si>
  <si>
    <t>M©N</t>
  </si>
  <si>
    <r>
      <t xml:space="preserve"> </t>
    </r>
    <r>
      <rPr>
        <b/>
        <sz val="9"/>
        <rFont val="Arial"/>
        <family val="2"/>
      </rPr>
      <t>Configuration</t>
    </r>
    <r>
      <rPr>
        <sz val="9"/>
        <rFont val="Arial"/>
        <family val="2"/>
      </rPr>
      <t xml:space="preserve"> </t>
    </r>
  </si>
  <si>
    <t>40 MC5600 00 00 00 00 00  ? S465MBB0 MC56-L5 [MC55] (c)Microcom 19Oct04</t>
  </si>
  <si>
    <t>Profile</t>
  </si>
  <si>
    <r>
      <t xml:space="preserve"> </t>
    </r>
    <r>
      <rPr>
        <b/>
        <sz val="9"/>
        <rFont val="Arial"/>
        <family val="2"/>
      </rPr>
      <t>Name</t>
    </r>
    <r>
      <rPr>
        <sz val="9"/>
        <rFont val="Arial"/>
        <family val="2"/>
      </rPr>
      <t xml:space="preserve"> </t>
    </r>
  </si>
  <si>
    <t>Default Profile</t>
  </si>
  <si>
    <r>
      <t xml:space="preserve"> </t>
    </r>
    <r>
      <rPr>
        <b/>
        <sz val="9"/>
        <rFont val="Arial"/>
        <family val="2"/>
      </rPr>
      <t>Title</t>
    </r>
    <r>
      <rPr>
        <sz val="9"/>
        <rFont val="Arial"/>
        <family val="2"/>
      </rPr>
      <t xml:space="preserve"> </t>
    </r>
  </si>
  <si>
    <t>DCAM TRAFFIC REPORT</t>
  </si>
  <si>
    <r>
      <t xml:space="preserve"> </t>
    </r>
    <r>
      <rPr>
        <b/>
        <sz val="9"/>
        <rFont val="Arial"/>
        <family val="2"/>
      </rPr>
      <t>Graphic Logo</t>
    </r>
    <r>
      <rPr>
        <sz val="9"/>
        <rFont val="Arial"/>
        <family val="2"/>
      </rPr>
      <t xml:space="preserve"> </t>
    </r>
  </si>
  <si>
    <t/>
  </si>
  <si>
    <r>
      <t xml:space="preserve"> </t>
    </r>
    <r>
      <rPr>
        <b/>
        <sz val="9"/>
        <rFont val="Arial"/>
        <family val="2"/>
      </rPr>
      <t>Header</t>
    </r>
    <r>
      <rPr>
        <sz val="9"/>
        <rFont val="Arial"/>
        <family val="2"/>
      </rPr>
      <t xml:space="preserve"> </t>
    </r>
  </si>
  <si>
    <t>(c) 2011 DCAM LTD</t>
  </si>
  <si>
    <r>
      <t xml:space="preserve"> </t>
    </r>
    <r>
      <rPr>
        <b/>
        <sz val="9"/>
        <rFont val="Arial"/>
        <family val="2"/>
      </rPr>
      <t>Footer</t>
    </r>
    <r>
      <rPr>
        <sz val="9"/>
        <rFont val="Arial"/>
        <family val="2"/>
      </rPr>
      <t xml:space="preserve"> </t>
    </r>
  </si>
  <si>
    <t>DCAM LTD WILLOW FARM BILLET ROAD ROMFORD ESSEX, 07528282605, clive.wilderspin@monisyst.co.uk</t>
  </si>
  <si>
    <r>
      <t xml:space="preserve"> </t>
    </r>
    <r>
      <rPr>
        <b/>
        <sz val="9"/>
        <rFont val="Arial"/>
        <family val="2"/>
      </rPr>
      <t>Percentile 1</t>
    </r>
    <r>
      <rPr>
        <sz val="9"/>
        <rFont val="Arial"/>
        <family val="2"/>
      </rPr>
      <t xml:space="preserve"> </t>
    </r>
  </si>
  <si>
    <t>85</t>
  </si>
  <si>
    <r>
      <t xml:space="preserve"> </t>
    </r>
    <r>
      <rPr>
        <b/>
        <sz val="9"/>
        <rFont val="Arial"/>
        <family val="2"/>
      </rPr>
      <t>Percentile 2</t>
    </r>
    <r>
      <rPr>
        <sz val="9"/>
        <rFont val="Arial"/>
        <family val="2"/>
      </rPr>
      <t xml:space="preserve"> </t>
    </r>
  </si>
  <si>
    <t>95</t>
  </si>
  <si>
    <r>
      <t xml:space="preserve"> </t>
    </r>
    <r>
      <rPr>
        <b/>
        <sz val="9"/>
        <rFont val="Arial"/>
        <family val="2"/>
      </rPr>
      <t>Pace</t>
    </r>
    <r>
      <rPr>
        <sz val="9"/>
        <rFont val="Arial"/>
        <family val="2"/>
      </rPr>
      <t xml:space="preserve"> </t>
    </r>
  </si>
  <si>
    <t>10</t>
  </si>
  <si>
    <r>
      <t xml:space="preserve"> </t>
    </r>
    <r>
      <rPr>
        <b/>
        <sz val="9"/>
        <rFont val="Arial"/>
        <family val="2"/>
      </rPr>
      <t>Filter Start</t>
    </r>
    <r>
      <rPr>
        <sz val="9"/>
        <rFont val="Arial"/>
        <family val="2"/>
      </rPr>
      <t xml:space="preserve"> </t>
    </r>
  </si>
  <si>
    <t>2018-07-05T00:00:00</t>
  </si>
  <si>
    <r>
      <t xml:space="preserve"> </t>
    </r>
    <r>
      <rPr>
        <b/>
        <sz val="9"/>
        <rFont val="Arial"/>
        <family val="2"/>
      </rPr>
      <t>Filter End</t>
    </r>
    <r>
      <rPr>
        <sz val="9"/>
        <rFont val="Arial"/>
        <family val="2"/>
      </rPr>
      <t xml:space="preserve"> </t>
    </r>
  </si>
  <si>
    <t>2018-07-12T00:00:00</t>
  </si>
  <si>
    <r>
      <t xml:space="preserve"> </t>
    </r>
    <r>
      <rPr>
        <b/>
        <sz val="9"/>
        <rFont val="Arial"/>
        <family val="2"/>
      </rPr>
      <t>Class Scheme</t>
    </r>
    <r>
      <rPr>
        <sz val="9"/>
        <rFont val="Arial"/>
        <family val="2"/>
      </rPr>
      <t xml:space="preserve"> </t>
    </r>
  </si>
  <si>
    <t>ARX Cycle</t>
  </si>
  <si>
    <r>
      <t xml:space="preserve"> </t>
    </r>
    <r>
      <rPr>
        <b/>
        <sz val="9"/>
        <rFont val="Arial"/>
        <family val="2"/>
      </rPr>
      <t>F</t>
    </r>
    <r>
      <rPr>
        <sz val="9"/>
        <rFont val="Arial"/>
        <family val="2"/>
      </rPr>
      <t xml:space="preserve"> </t>
    </r>
  </si>
  <si>
    <t>Cls(1-13) Dir(S) Sp(0,140) Headway(]0) Span(0 - 328.084) Lane(0-16)</t>
  </si>
  <si>
    <r>
      <t xml:space="preserve"> </t>
    </r>
    <r>
      <rPr>
        <b/>
        <sz val="9"/>
        <rFont val="Arial"/>
        <family val="2"/>
      </rPr>
      <t>Low Speed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</si>
  <si>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High Speed</t>
    </r>
    <r>
      <rPr>
        <sz val="9"/>
        <rFont val="Arial"/>
        <family val="2"/>
      </rPr>
      <t xml:space="preserve"> </t>
    </r>
  </si>
  <si>
    <t>140</t>
  </si>
  <si>
    <r>
      <t xml:space="preserve"> </t>
    </r>
    <r>
      <rPr>
        <b/>
        <sz val="9"/>
        <rFont val="Arial"/>
        <family val="2"/>
      </rPr>
      <t>Posted Limit</t>
    </r>
    <r>
      <rPr>
        <sz val="9"/>
        <rFont val="Arial"/>
        <family val="2"/>
      </rPr>
      <t xml:space="preserve"> </t>
    </r>
  </si>
  <si>
    <t xml:space="preserve">20 </t>
  </si>
  <si>
    <r>
      <t xml:space="preserve"> </t>
    </r>
    <r>
      <rPr>
        <b/>
        <sz val="9"/>
        <rFont val="Arial"/>
        <family val="2"/>
      </rPr>
      <t>Speed Limits</t>
    </r>
    <r>
      <rPr>
        <sz val="9"/>
        <rFont val="Arial"/>
        <family val="2"/>
      </rPr>
      <t xml:space="preserve"> </t>
    </r>
  </si>
  <si>
    <t xml:space="preserve">25 35 20 20 20 20 20 20 20 20 </t>
  </si>
  <si>
    <r>
      <t xml:space="preserve"> </t>
    </r>
    <r>
      <rPr>
        <b/>
        <sz val="9"/>
        <rFont val="Arial"/>
        <family val="2"/>
      </rPr>
      <t>Separation</t>
    </r>
    <r>
      <rPr>
        <sz val="9"/>
        <rFont val="Arial"/>
        <family val="2"/>
      </rPr>
      <t xml:space="preserve"> </t>
    </r>
  </si>
  <si>
    <t>0.000</t>
  </si>
  <si>
    <r>
      <t xml:space="preserve"> </t>
    </r>
    <r>
      <rPr>
        <b/>
        <sz val="9"/>
        <rFont val="Arial"/>
        <family val="2"/>
      </rPr>
      <t>Separation Type</t>
    </r>
    <r>
      <rPr>
        <sz val="9"/>
        <rFont val="Arial"/>
        <family val="2"/>
      </rPr>
      <t xml:space="preserve"> </t>
    </r>
  </si>
  <si>
    <t>Headway</t>
  </si>
  <si>
    <t>South</t>
  </si>
  <si>
    <r>
      <t xml:space="preserve"> </t>
    </r>
    <r>
      <rPr>
        <b/>
        <sz val="9"/>
        <rFont val="Arial"/>
        <family val="2"/>
      </rPr>
      <t>Encoded Direction</t>
    </r>
    <r>
      <rPr>
        <sz val="9"/>
        <rFont val="Arial"/>
        <family val="2"/>
      </rPr>
      <t xml:space="preserve"> </t>
    </r>
  </si>
  <si>
    <t>4</t>
  </si>
  <si>
    <t>Column</t>
  </si>
  <si>
    <r>
      <t xml:space="preserve"> </t>
    </r>
    <r>
      <rPr>
        <b/>
        <sz val="9"/>
        <rFont val="Arial"/>
        <family val="2"/>
      </rPr>
      <t xml:space="preserve">Time  </t>
    </r>
    <r>
      <rPr>
        <sz val="9"/>
        <rFont val="Arial"/>
        <family val="2"/>
      </rPr>
      <t xml:space="preserve"> </t>
    </r>
  </si>
  <si>
    <t>24-hour time (0000 - 2359)</t>
  </si>
  <si>
    <r>
      <t xml:space="preserve"> </t>
    </r>
    <r>
      <rPr>
        <b/>
        <sz val="9"/>
        <rFont val="Arial"/>
        <family val="2"/>
      </rPr>
      <t xml:space="preserve">Total  </t>
    </r>
    <r>
      <rPr>
        <sz val="9"/>
        <rFont val="Arial"/>
        <family val="2"/>
      </rPr>
      <t xml:space="preserve"> </t>
    </r>
  </si>
  <si>
    <t>Number in time step</t>
  </si>
  <si>
    <r>
      <t xml:space="preserve"> </t>
    </r>
    <r>
      <rPr>
        <b/>
        <sz val="9"/>
        <rFont val="Arial"/>
        <family val="2"/>
      </rPr>
      <t xml:space="preserve">Drop --00 </t>
    </r>
    <r>
      <rPr>
        <sz val="9"/>
        <rFont val="Arial"/>
        <family val="2"/>
      </rPr>
      <t xml:space="preserve"> </t>
    </r>
  </si>
  <si>
    <t>15-minute drops (Hour steps only)</t>
  </si>
  <si>
    <r>
      <t xml:space="preserve"> </t>
    </r>
    <r>
      <rPr>
        <b/>
        <sz val="9"/>
        <rFont val="Arial"/>
        <family val="2"/>
      </rPr>
      <t xml:space="preserve">Drop --15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</si>
  <si>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Drop --30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</si>
  <si>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Drop --45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</si>
  <si>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1 </t>
    </r>
    <r>
      <rPr>
        <sz val="9"/>
        <rFont val="Arial"/>
        <family val="2"/>
      </rPr>
      <t xml:space="preserve"> </t>
    </r>
  </si>
  <si>
    <t>Class totals</t>
  </si>
  <si>
    <r>
      <t xml:space="preserve"> </t>
    </r>
    <r>
      <rPr>
        <b/>
        <sz val="9"/>
        <rFont val="Arial"/>
        <family val="2"/>
      </rPr>
      <t xml:space="preserve">Cls 2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</si>
  <si>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3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</si>
  <si>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4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</si>
  <si>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5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</si>
  <si>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6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</si>
  <si>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7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</si>
  <si>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8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</si>
  <si>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9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</si>
  <si>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10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</si>
  <si>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11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</si>
  <si>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12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</si>
  <si>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Cls 13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</si>
  <si>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Cl% 1 </t>
    </r>
    <r>
      <rPr>
        <sz val="9"/>
        <rFont val="Arial"/>
        <family val="2"/>
      </rPr>
      <t xml:space="preserve"> </t>
    </r>
  </si>
  <si>
    <t>Class percentages</t>
  </si>
  <si>
    <r>
      <t xml:space="preserve"> </t>
    </r>
    <r>
      <rPr>
        <b/>
        <sz val="9"/>
        <rFont val="Arial"/>
        <family val="2"/>
      </rPr>
      <t xml:space="preserve">Cl% 2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</si>
  <si>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Cl% 3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</si>
  <si>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Cl% 4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</si>
  <si>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Cl% 5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</si>
  <si>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Cl% 6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</si>
  <si>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Cl% 7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</si>
  <si>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Cl% 8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</si>
  <si>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Cl% 9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</si>
  <si>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Cl% 10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</si>
  <si>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Cl% 11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</si>
  <si>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Cl% 12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</si>
  <si>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Cl% 13 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</si>
  <si>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0 10</t>
    </r>
    <r>
      <rPr>
        <sz val="9"/>
        <rFont val="Arial"/>
        <family val="2"/>
      </rPr>
      <t xml:space="preserve"> </t>
    </r>
  </si>
  <si>
    <t>Speed bin totals</t>
  </si>
  <si>
    <r>
      <t xml:space="preserve"> </t>
    </r>
    <r>
      <rPr>
        <b/>
        <sz val="9"/>
        <rFont val="Arial"/>
        <family val="2"/>
      </rPr>
      <t>Vbin 10 15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</si>
  <si>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15 20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</si>
  <si>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20 25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</si>
  <si>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25 30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</si>
  <si>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30 35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</si>
  <si>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35 40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</si>
  <si>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40 45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</si>
  <si>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45 50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</si>
  <si>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50 55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</si>
  <si>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55 60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</si>
  <si>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60 65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</si>
  <si>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Vbin 65 140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</si>
  <si>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Vb% 0 10</t>
    </r>
    <r>
      <rPr>
        <sz val="9"/>
        <rFont val="Arial"/>
        <family val="2"/>
      </rPr>
      <t xml:space="preserve"> </t>
    </r>
  </si>
  <si>
    <t>Speed bin percentages</t>
  </si>
  <si>
    <r>
      <t xml:space="preserve"> </t>
    </r>
    <r>
      <rPr>
        <b/>
        <sz val="9"/>
        <rFont val="Arial"/>
        <family val="2"/>
      </rPr>
      <t>Vb% 10 15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</si>
  <si>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Vb% 15 20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</si>
  <si>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Vb% 20 25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</si>
  <si>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Vb% 25 30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</si>
  <si>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Vb% 30 35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</si>
  <si>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Vb% 35 40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</si>
  <si>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Vb% 40 45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</si>
  <si>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Vb% 45 50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</si>
  <si>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Vb% 50 55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</si>
  <si>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Vb% 55 60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</si>
  <si>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Vb% 60 65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</si>
  <si>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>Vb% 65 140</t>
    </r>
    <r>
      <rPr>
        <sz val="9"/>
        <rFont val="Arial"/>
        <family val="2"/>
      </rPr>
      <t xml:space="preserve"> </t>
    </r>
  </si>
  <si>
    <r>
      <t xml:space="preserve"> </t>
    </r>
    <r>
      <rPr>
        <b/>
        <sz val="9"/>
        <rFont val="Arial"/>
        <family val="2"/>
      </rPr>
      <t xml:space="preserve">]PSL 20 </t>
    </r>
    <r>
      <rPr>
        <sz val="9"/>
        <rFont val="Arial"/>
        <family val="2"/>
      </rPr>
      <t xml:space="preserve"> </t>
    </r>
  </si>
  <si>
    <t>Number exceeding Posted Speed Limit</t>
  </si>
  <si>
    <r>
      <t xml:space="preserve"> </t>
    </r>
    <r>
      <rPr>
        <b/>
        <sz val="9"/>
        <rFont val="Arial"/>
        <family val="2"/>
      </rPr>
      <t xml:space="preserve">]PSL% 20 </t>
    </r>
    <r>
      <rPr>
        <sz val="9"/>
        <rFont val="Arial"/>
        <family val="2"/>
      </rPr>
      <t xml:space="preserve"> </t>
    </r>
  </si>
  <si>
    <t>Percent exceeding Posted Speed Limit</t>
  </si>
  <si>
    <r>
      <t xml:space="preserve"> </t>
    </r>
    <r>
      <rPr>
        <b/>
        <sz val="9"/>
        <rFont val="Arial"/>
        <family val="2"/>
      </rPr>
      <t>]SL1 25 ACPO</t>
    </r>
    <r>
      <rPr>
        <sz val="9"/>
        <rFont val="Arial"/>
        <family val="2"/>
      </rPr>
      <t xml:space="preserve"> </t>
    </r>
  </si>
  <si>
    <t>Number exceeding Speed Limit 1</t>
  </si>
  <si>
    <r>
      <t xml:space="preserve"> </t>
    </r>
    <r>
      <rPr>
        <b/>
        <sz val="9"/>
        <rFont val="Arial"/>
        <family val="2"/>
      </rPr>
      <t>]SL1% 25 ACPO</t>
    </r>
    <r>
      <rPr>
        <sz val="9"/>
        <rFont val="Arial"/>
        <family val="2"/>
      </rPr>
      <t xml:space="preserve"> </t>
    </r>
  </si>
  <si>
    <t>Percent exceeding Speed Limit 1</t>
  </si>
  <si>
    <r>
      <t xml:space="preserve"> </t>
    </r>
    <r>
      <rPr>
        <b/>
        <sz val="9"/>
        <rFont val="Arial"/>
        <family val="2"/>
      </rPr>
      <t>]SL2 35 DFT</t>
    </r>
    <r>
      <rPr>
        <sz val="9"/>
        <rFont val="Arial"/>
        <family val="2"/>
      </rPr>
      <t xml:space="preserve"> </t>
    </r>
  </si>
  <si>
    <t>Number exceeding Speed Limit 2</t>
  </si>
  <si>
    <r>
      <t xml:space="preserve"> </t>
    </r>
    <r>
      <rPr>
        <b/>
        <sz val="9"/>
        <rFont val="Arial"/>
        <family val="2"/>
      </rPr>
      <t>]SL2% 35 DFT</t>
    </r>
    <r>
      <rPr>
        <sz val="9"/>
        <rFont val="Arial"/>
        <family val="2"/>
      </rPr>
      <t xml:space="preserve"> </t>
    </r>
  </si>
  <si>
    <t>Percent exceeding Speed Limit 2</t>
  </si>
  <si>
    <r>
      <t xml:space="preserve"> </t>
    </r>
    <r>
      <rPr>
        <b/>
        <sz val="9"/>
        <rFont val="Arial"/>
        <family val="2"/>
      </rPr>
      <t xml:space="preserve">Vpp 85 </t>
    </r>
    <r>
      <rPr>
        <sz val="9"/>
        <rFont val="Arial"/>
        <family val="2"/>
      </rPr>
      <t xml:space="preserve"> </t>
    </r>
  </si>
  <si>
    <t>Percentile speed</t>
  </si>
  <si>
    <r>
      <t xml:space="preserve"> </t>
    </r>
    <r>
      <rPr>
        <b/>
        <sz val="9"/>
        <rFont val="Arial"/>
        <family val="2"/>
      </rPr>
      <t xml:space="preserve">Mean  </t>
    </r>
    <r>
      <rPr>
        <sz val="9"/>
        <rFont val="Arial"/>
        <family val="2"/>
      </rPr>
      <t xml:space="preserve"> </t>
    </r>
  </si>
  <si>
    <t>Average speed</t>
  </si>
  <si>
    <r>
      <t xml:space="preserve"> </t>
    </r>
    <r>
      <rPr>
        <b/>
        <sz val="9"/>
        <rFont val="Arial"/>
        <family val="2"/>
      </rPr>
      <t xml:space="preserve">SD  </t>
    </r>
    <r>
      <rPr>
        <sz val="9"/>
        <rFont val="Arial"/>
        <family val="2"/>
      </rPr>
      <t xml:space="preserve"> </t>
    </r>
  </si>
  <si>
    <t>Standard Deviation</t>
  </si>
  <si>
    <r>
      <t xml:space="preserve"> </t>
    </r>
    <r>
      <rPr>
        <b/>
        <sz val="10"/>
        <rFont val="Arial"/>
        <family val="2"/>
      </rPr>
      <t xml:space="preserve">Report Id - </t>
    </r>
    <r>
      <rPr>
        <sz val="10"/>
        <rFont val="Arial"/>
        <family val="2"/>
      </rPr>
      <t>1226</t>
    </r>
  </si>
  <si>
    <r>
      <t xml:space="preserve"> </t>
    </r>
    <r>
      <rPr>
        <b/>
        <sz val="10"/>
        <rFont val="Arial"/>
        <family val="2"/>
      </rPr>
      <t xml:space="preserve">Site Name - </t>
    </r>
    <r>
      <rPr>
        <sz val="10"/>
        <rFont val="Arial"/>
        <family val="2"/>
      </rPr>
      <t>004-11 D</t>
    </r>
  </si>
  <si>
    <r>
      <t xml:space="preserve"> </t>
    </r>
    <r>
      <rPr>
        <b/>
        <sz val="10"/>
        <rFont val="Arial"/>
        <family val="2"/>
      </rPr>
      <t xml:space="preserve">Description - </t>
    </r>
    <r>
      <rPr>
        <sz val="10"/>
        <rFont val="Arial"/>
        <family val="2"/>
      </rPr>
      <t>PRIORY LANE [20MPH] NORTH OF BANK LANE SW15 5JL</t>
    </r>
  </si>
  <si>
    <r>
      <t xml:space="preserve"> </t>
    </r>
    <r>
      <rPr>
        <b/>
        <sz val="10"/>
        <rFont val="Arial"/>
        <family val="2"/>
      </rPr>
      <t xml:space="preserve">Direction - </t>
    </r>
    <r>
      <rPr>
        <sz val="10"/>
        <rFont val="Arial"/>
        <family val="2"/>
      </rPr>
      <t>South</t>
    </r>
  </si>
  <si>
    <t>05 July 2018</t>
  </si>
  <si>
    <t>Time</t>
  </si>
  <si>
    <t>15</t>
  </si>
  <si>
    <t>20</t>
  </si>
  <si>
    <t>25</t>
  </si>
  <si>
    <t>30</t>
  </si>
  <si>
    <t>35</t>
  </si>
  <si>
    <t>40</t>
  </si>
  <si>
    <t>45</t>
  </si>
  <si>
    <t>50</t>
  </si>
  <si>
    <t>55</t>
  </si>
  <si>
    <t>60</t>
  </si>
  <si>
    <t>65</t>
  </si>
  <si>
    <t>ACPO</t>
  </si>
  <si>
    <t>DFT</t>
  </si>
  <si>
    <t>0000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</si>
  <si>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</si>
  <si>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</si>
  <si>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</si>
  <si>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</si>
  <si>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</si>
  <si>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</si>
  <si>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</si>
  <si>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</si>
  <si>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</si>
  <si>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</si>
  <si>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</si>
  <si>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</si>
  <si>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</si>
  <si>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</si>
  <si>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</si>
  <si>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</si>
  <si>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</si>
  <si>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</si>
  <si>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</si>
  <si>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</si>
  <si>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</si>
  <si>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</si>
  <si>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</si>
  <si>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07-19</t>
  </si>
  <si>
    <t>06-22</t>
  </si>
  <si>
    <t>06-00</t>
  </si>
  <si>
    <t>16-19</t>
  </si>
  <si>
    <t>06-09</t>
  </si>
  <si>
    <t>00-00</t>
  </si>
  <si>
    <t>Vehicles = 6799</t>
  </si>
  <si>
    <t>Posted speed limit = 20 mph, Exceeding = 4776 (70.25%), Mean Exceeding = 26.64 mph</t>
  </si>
  <si>
    <t>Limit 1 (ACPO) (20 * 100%) + 5 = 25 mph, Exceeding = 2664 (39.18%)</t>
  </si>
  <si>
    <t>Limit 2 (DFT) (20 * 100%) + 15 = 35 mph, Exceeding = 311 (4.574%)</t>
  </si>
  <si>
    <t>Maximum = 101.1 mph, Minimum = 0.6 mph, Mean = 23.8 mph</t>
  </si>
  <si>
    <t>85% Speed = 30.09 mph, 95% Speed = 34.56 mph, Median = 23.15 mph</t>
  </si>
  <si>
    <t>10 mph Pace = 17 - 27, Number in Pace = 4123 (60.64%)</t>
  </si>
  <si>
    <t>Variance = 41.15, Standard Deviation = 6.41 mph</t>
  </si>
  <si>
    <t>06 July 2018</t>
  </si>
  <si>
    <t>Vehicles = 7086</t>
  </si>
  <si>
    <t>Posted speed limit = 20 mph, Exceeding = 5055 (71.34%), Mean Exceeding = 26.79 mph</t>
  </si>
  <si>
    <t>Limit 1 (ACPO) (20 * 100%) + 5 = 25 mph, Exceeding = 2894 (40.84%)</t>
  </si>
  <si>
    <t>Limit 2 (DFT) (20 * 100%) + 15 = 35 mph, Exceeding = 322 (4.544%)</t>
  </si>
  <si>
    <t>Maximum = 69.2 mph, Minimum = 0.9 mph, Mean = 24.0 mph</t>
  </si>
  <si>
    <t>85% Speed = 30.20 mph, 95% Speed = 34.62 mph, Median = 23.49 mph</t>
  </si>
  <si>
    <t>10 mph Pace = 18 - 28, Number in Pace = 4229 (59.68%)</t>
  </si>
  <si>
    <t>Variance = 40.41, Standard Deviation = 6.36 mph</t>
  </si>
  <si>
    <t>07 July 2018</t>
  </si>
  <si>
    <t>Vehicles = 5754</t>
  </si>
  <si>
    <t>Posted speed limit = 20 mph, Exceeding = 4095 (71.17%), Mean Exceeding = 27.51 mph</t>
  </si>
  <si>
    <t>Limit 1 (ACPO) (20 * 100%) + 5 = 25 mph, Exceeding = 2552 (44.35%)</t>
  </si>
  <si>
    <t>Limit 2 (DFT) (20 * 100%) + 15 = 35 mph, Exceeding = 371 (6.448%)</t>
  </si>
  <si>
    <t>Maximum = 71.9 mph, Minimum = 0.7 mph, Mean = 24.4 mph</t>
  </si>
  <si>
    <t>85% Speed = 31.26 mph, 95% Speed = 36.24 mph, Median = 23.88 mph</t>
  </si>
  <si>
    <t>10 mph Pace = 18 - 28, Number in Pace = 3115 (54.14%)</t>
  </si>
  <si>
    <t>Variance = 46.36, Standard Deviation = 6.81 mph</t>
  </si>
  <si>
    <t>08 July 2018</t>
  </si>
  <si>
    <t>Vehicles = 6084</t>
  </si>
  <si>
    <t>Posted speed limit = 20 mph, Exceeding = 4062 (66.77%), Mean Exceeding = 27.12 mph</t>
  </si>
  <si>
    <t>Limit 1 (ACPO) (20 * 100%) + 5 = 25 mph, Exceeding = 2440 (40.11%)</t>
  </si>
  <si>
    <t>Limit 2 (DFT) (20 * 100%) + 15 = 35 mph, Exceeding = 296 (4.865%)</t>
  </si>
  <si>
    <t>Maximum = 59.9 mph, Minimum = 0.6 mph, Mean = 23.5 mph</t>
  </si>
  <si>
    <t>85% Speed = 30.48 mph, 95% Speed = 34.88 mph, Median = 22.93 mph</t>
  </si>
  <si>
    <t>10 mph Pace = 17 - 27, Number in Pace = 3263 (53.63%)</t>
  </si>
  <si>
    <t>Variance = 47.70, Standard Deviation = 6.91 mph</t>
  </si>
  <si>
    <t>09 July 2018</t>
  </si>
  <si>
    <t>Vehicles = 6005</t>
  </si>
  <si>
    <t>Posted speed limit = 20 mph, Exceeding = 4552 (75.80%), Mean Exceeding = 27.12 mph</t>
  </si>
  <si>
    <t>Limit 1 (ACPO) (20 * 100%) + 5 = 25 mph, Exceeding = 2736 (45.56%)</t>
  </si>
  <si>
    <t>Limit 2 (DFT) (20 * 100%) + 15 = 35 mph, Exceeding = 336 (5.595%)</t>
  </si>
  <si>
    <t>Maximum = 62.1 mph, Minimum = 0.5 mph, Mean = 24.6 mph</t>
  </si>
  <si>
    <t>85% Speed = 30.87 mph, 95% Speed = 35.44 mph, Median = 24.38 mph</t>
  </si>
  <si>
    <t>10 mph Pace = 19 - 29, Number in Pace = 3538 (58.92%)</t>
  </si>
  <si>
    <t>Variance = 43.08, Standard Deviation = 6.56 mph</t>
  </si>
  <si>
    <t>10 July 2018</t>
  </si>
  <si>
    <t>Vehicles = 6130</t>
  </si>
  <si>
    <t>Posted speed limit = 20 mph, Exceeding = 4644 (75.76%), Mean Exceeding = 27.05 mph</t>
  </si>
  <si>
    <t>Limit 1 (ACPO) (20 * 100%) + 5 = 25 mph, Exceeding = 2788 (45.48%)</t>
  </si>
  <si>
    <t>Limit 2 (DFT) (20 * 100%) + 15 = 35 mph, Exceeding = 336 (5.481%)</t>
  </si>
  <si>
    <t>Maximum = 70.4 mph, Minimum = 0.5 mph, Mean = 24.6 mph</t>
  </si>
  <si>
    <t>85% Speed = 30.81 mph, 95% Speed = 35.37 mph, Median = 24.27 mph</t>
  </si>
  <si>
    <t>10 mph Pace = 19 - 29, Number in Pace = 3618 (59.02%)</t>
  </si>
  <si>
    <t>Variance = 42.46, Standard Deviation = 6.52 mph</t>
  </si>
  <si>
    <t>11 July 2018</t>
  </si>
  <si>
    <t>Vehicles = 5887</t>
  </si>
  <si>
    <t>Posted speed limit = 20 mph, Exceeding = 4452 (75.62%), Mean Exceeding = 27.09 mph</t>
  </si>
  <si>
    <t>Limit 1 (ACPO) (20 * 100%) + 5 = 25 mph, Exceeding = 2652 (45.05%)</t>
  </si>
  <si>
    <t>Limit 2 (DFT) (20 * 100%) + 15 = 35 mph, Exceeding = 345 (5.860%)</t>
  </si>
  <si>
    <t>Maximum = 65.6 mph, Minimum = 0.6 mph, Mean = 24.6 mph</t>
  </si>
  <si>
    <t>85% Speed = 30.98 mph, 95% Speed = 35.62 mph, Median = 24.21 mph</t>
  </si>
  <si>
    <t>10 mph Pace = 18 - 28, Number in Pace = 3537 (60.08%)</t>
  </si>
  <si>
    <t>Variance = 43.63, Standard Deviation = 6.61 mph</t>
  </si>
  <si>
    <t>Virtual Day (7)</t>
  </si>
  <si>
    <t>Vehicles = 43745</t>
  </si>
  <si>
    <t>Posted speed limit = 20 mph, Exceeding = 31636 (72.32%), Mean Exceeding = 27.03 mph</t>
  </si>
  <si>
    <t>Limit 1 (ACPO) (20 * 100%) + 5 = 25 mph, Exceeding = 18726 (42.81%)</t>
  </si>
  <si>
    <t>Limit 2 (DFT) (20 * 100%) + 15 = 35 mph, Exceeding = 2317 (5.297%)</t>
  </si>
  <si>
    <t>Maximum = 101.1 mph, Minimum = 0.5 mph, Mean = 24.2 mph</t>
  </si>
  <si>
    <t>85% Speed = 30.65 mph, 95% Speed = 35.23 mph, Median = 23.77 mph</t>
  </si>
  <si>
    <t>10 mph Pace = 18 - 28, Number in Pace = 25139 (57.47%)</t>
  </si>
  <si>
    <t>Variance = 43.57, Standard Deviation = 6.60 mph</t>
  </si>
  <si>
    <t>Virtual Week (1)</t>
  </si>
  <si>
    <t>Mon</t>
  </si>
  <si>
    <t>Tue</t>
  </si>
  <si>
    <t>Wed</t>
  </si>
  <si>
    <t>Thu</t>
  </si>
  <si>
    <t>Fri</t>
  </si>
  <si>
    <t>|Sat</t>
  </si>
  <si>
    <t>|Sun</t>
  </si>
  <si>
    <t>--</t>
  </si>
  <si>
    <t>Grand Total</t>
  </si>
  <si>
    <t>15 Minute Bin Drops</t>
  </si>
  <si>
    <t>Number Vehicle Classes ARX Scheme</t>
  </si>
  <si>
    <t>Percentage Vehicle classes ARX Scheme</t>
  </si>
  <si>
    <t>Vehicle Speed</t>
  </si>
  <si>
    <t>Vehicle Speed Percentages</t>
  </si>
  <si>
    <t>Hourly</t>
  </si>
  <si>
    <t>00-15</t>
  </si>
  <si>
    <t>15-30</t>
  </si>
  <si>
    <t>30-45</t>
  </si>
  <si>
    <t>45-00</t>
  </si>
  <si>
    <t>Car</t>
  </si>
  <si>
    <t>2  Axle</t>
  </si>
  <si>
    <t>3 Axle</t>
  </si>
  <si>
    <t>4 Axle</t>
  </si>
  <si>
    <t xml:space="preserve">4 Axle </t>
  </si>
  <si>
    <t>5 Axle</t>
  </si>
  <si>
    <t>6 Axle</t>
  </si>
  <si>
    <t>B</t>
  </si>
  <si>
    <t>Double</t>
  </si>
  <si>
    <t>MPH</t>
  </si>
  <si>
    <t>MPH%</t>
  </si>
  <si>
    <t>&gt;PSL</t>
  </si>
  <si>
    <t>&gt;PSL%</t>
  </si>
  <si>
    <t>&gt;SL1</t>
  </si>
  <si>
    <t>&gt;SL1%</t>
  </si>
  <si>
    <t>&gt;SL2</t>
  </si>
  <si>
    <t>&gt;SL2%</t>
  </si>
  <si>
    <t>P-Tile</t>
  </si>
  <si>
    <t>Average</t>
  </si>
  <si>
    <t>Standard</t>
  </si>
  <si>
    <t>Totals</t>
  </si>
  <si>
    <t>Cycles</t>
  </si>
  <si>
    <t xml:space="preserve">Motor </t>
  </si>
  <si>
    <t>Van</t>
  </si>
  <si>
    <t>Rigid</t>
  </si>
  <si>
    <t>Artic</t>
  </si>
  <si>
    <t>Road</t>
  </si>
  <si>
    <t>Motor</t>
  </si>
  <si>
    <t>Speed</t>
  </si>
  <si>
    <t>deviation</t>
  </si>
  <si>
    <t>Towing</t>
  </si>
  <si>
    <t>Lorry</t>
  </si>
  <si>
    <t>Train</t>
  </si>
  <si>
    <t>Cycle</t>
  </si>
  <si>
    <t>&lt;10mph</t>
  </si>
  <si>
    <t>&lt;15mph</t>
  </si>
  <si>
    <t>&lt;20mph</t>
  </si>
  <si>
    <t>&lt;25mph</t>
  </si>
  <si>
    <t>&lt;30mph</t>
  </si>
  <si>
    <t>&lt;35mph</t>
  </si>
  <si>
    <t>&lt;40mph</t>
  </si>
  <si>
    <t>&lt;45mph</t>
  </si>
  <si>
    <t>&lt;50mph</t>
  </si>
  <si>
    <t>&lt;55mph</t>
  </si>
  <si>
    <t>&lt;60mph</t>
  </si>
  <si>
    <t>&lt;65mph</t>
  </si>
  <si>
    <t>&lt;140mph</t>
  </si>
  <si>
    <t>Variance = 42.18, Standard Deviation = 6.49 mph</t>
  </si>
  <si>
    <t>10 mph Pace = 18 - 28, Number in Pace = 18855 (59.09%)</t>
  </si>
  <si>
    <t>85% Speed = 30.53 mph, 95% Speed = 35.18 mph, Median = 23.82 mph</t>
  </si>
  <si>
    <t>Maximum = 101.1 mph, Minimum = 0.5 mph, Mean = 24.3 mph</t>
  </si>
  <si>
    <t>Limit 2 (DFT) (20 * 100%) + 15 = 35 mph, Exceeding = 1650 (5.171%)</t>
  </si>
  <si>
    <t>Limit 1 (ACPO) (20 * 100%) + 5 = 25 mph, Exceeding = 13734 (43.04%)</t>
  </si>
  <si>
    <t>Posted speed limit = 20 mph, Exceeding = 23479 (73.59%), Mean Exceeding = 26.93 mph</t>
  </si>
  <si>
    <t>Vehicles = 31907</t>
  </si>
  <si>
    <t>Virtual Day (5)</t>
  </si>
  <si>
    <t xml:space="preserve">Site Name - </t>
  </si>
  <si>
    <t xml:space="preserve"> Direction - </t>
  </si>
  <si>
    <t xml:space="preserve">Vehicles = </t>
  </si>
  <si>
    <t xml:space="preserve">Posted speed limit = </t>
  </si>
  <si>
    <t xml:space="preserve">Exceeding = </t>
  </si>
  <si>
    <t xml:space="preserve">Mean Exceeding = </t>
  </si>
  <si>
    <t xml:space="preserve">Maximum = </t>
  </si>
  <si>
    <t xml:space="preserve">Minimum = </t>
  </si>
  <si>
    <t xml:space="preserve">Mean = </t>
  </si>
  <si>
    <t xml:space="preserve">85% Speed = </t>
  </si>
  <si>
    <t xml:space="preserve">95% Speed = </t>
  </si>
  <si>
    <t xml:space="preserve">Median = </t>
  </si>
  <si>
    <t xml:space="preserve">Variance = </t>
  </si>
  <si>
    <t xml:space="preserve">Standard Deviation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</si>
</sst>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87CEFA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22" fillId="33" borderId="0" xfId="0" applyFont="1" applyFill="1" applyAlignment="1">
      <alignment horizontal="left"/>
    </xf>
    <xf numFmtId="0" fontId="20" fillId="0" borderId="0" xfId="0" applyFont="1" applyAlignment="1"/>
    <xf numFmtId="0" fontId="19" fillId="34" borderId="0" xfId="0" applyFont="1" applyFill="1" applyAlignment="1">
      <alignment horizontal="right"/>
    </xf>
    <xf numFmtId="0" fontId="19" fillId="34" borderId="0" xfId="0" applyFont="1" applyFill="1" applyAlignment="1">
      <alignment horizontal="left"/>
    </xf>
    <xf numFmtId="0" fontId="0" fillId="0" borderId="0" xfId="0" applyNumberFormat="1" applyFont="1" applyFill="1" applyBorder="1" applyAlignment="1" applyProtection="1"/>
    <xf numFmtId="0" fontId="23" fillId="35" borderId="10" xfId="0" applyFont="1" applyFill="1" applyBorder="1" applyAlignment="1">
      <alignment horizontal="center"/>
    </xf>
    <xf numFmtId="0" fontId="19" fillId="0" borderId="0" xfId="0" applyFont="1" applyAlignment="1"/>
    <xf numFmtId="0" fontId="21" fillId="36" borderId="11" xfId="0" applyFont="1" applyFill="1" applyBorder="1" applyAlignment="1"/>
    <xf numFmtId="0" fontId="0" fillId="37" borderId="0" xfId="0" applyFill="1"/>
    <xf numFmtId="0" fontId="0" fillId="37" borderId="0" xfId="0" applyFill="1" applyBorder="1" applyAlignment="1">
      <alignment horizontal="center" vertical="top"/>
    </xf>
    <xf numFmtId="0" fontId="0" fillId="38" borderId="0" xfId="0" applyFill="1" applyBorder="1" applyAlignment="1">
      <alignment horizontal="center" vertical="top"/>
    </xf>
    <xf numFmtId="0" fontId="0" fillId="38" borderId="0" xfId="0" applyFill="1"/>
    <xf numFmtId="0" fontId="25" fillId="38" borderId="0" xfId="0" applyFont="1" applyFill="1"/>
    <xf numFmtId="0" fontId="23" fillId="37" borderId="10" xfId="0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0" fontId="26" fillId="38" borderId="10" xfId="0" applyFont="1" applyFill="1" applyBorder="1" applyAlignment="1">
      <alignment horizontal="center"/>
    </xf>
    <xf numFmtId="9" fontId="23" fillId="38" borderId="10" xfId="0" applyNumberFormat="1" applyFont="1" applyFill="1" applyBorder="1" applyAlignment="1">
      <alignment horizontal="center"/>
    </xf>
    <xf numFmtId="0" fontId="24" fillId="38" borderId="10" xfId="0" applyFont="1" applyFill="1" applyBorder="1" applyAlignment="1">
      <alignment horizontal="center"/>
    </xf>
    <xf numFmtId="0" fontId="26" fillId="37" borderId="10" xfId="0" applyFont="1" applyFill="1" applyBorder="1" applyAlignment="1">
      <alignment horizontal="center"/>
    </xf>
    <xf numFmtId="0" fontId="0" fillId="38" borderId="0" xfId="0" applyFill="1" applyAlignment="1">
      <alignment horizontal="center" vertical="top"/>
    </xf>
    <xf numFmtId="0" fontId="0" fillId="38" borderId="12" xfId="0" applyFill="1" applyBorder="1" applyAlignment="1">
      <alignment horizontal="center" vertical="top"/>
    </xf>
    <xf numFmtId="0" fontId="23" fillId="37" borderId="13" xfId="0" applyFont="1" applyFill="1" applyBorder="1" applyAlignment="1">
      <alignment horizontal="center"/>
    </xf>
    <xf numFmtId="0" fontId="23" fillId="37" borderId="0" xfId="0" applyFont="1" applyFill="1" applyBorder="1" applyAlignment="1">
      <alignment horizontal="center"/>
    </xf>
    <xf numFmtId="0" fontId="23" fillId="37" borderId="12" xfId="0" applyFont="1" applyFill="1" applyBorder="1" applyAlignment="1">
      <alignment horizontal="center"/>
    </xf>
    <xf numFmtId="0" fontId="18" fillId="38" borderId="13" xfId="0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18" fillId="37" borderId="0" xfId="0" applyFont="1" applyFill="1" applyAlignment="1">
      <alignment horizontal="center"/>
    </xf>
    <xf numFmtId="0" fontId="0" fillId="37" borderId="0" xfId="0" applyFill="1" applyAlignment="1">
      <alignment horizontal="center"/>
    </xf>
    <xf numFmtId="0" fontId="18" fillId="38" borderId="0" xfId="0" applyFont="1" applyFill="1" applyAlignment="1">
      <alignment horizontal="center"/>
    </xf>
    <xf numFmtId="0" fontId="6" fillId="2" borderId="0" xfId="6"/>
    <xf numFmtId="0" fontId="7" fillId="3" borderId="0" xfId="7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334432</xdr:colOff>
      <xdr:row>51</xdr:row>
      <xdr:rowOff>29895</xdr:rowOff>
    </xdr:to>
    <xdr:pic>
      <xdr:nvPicPr>
        <xdr:cNvPr id="2" name="Picture 1" descr="Screen Clipping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 rot="5400000">
          <a:off x="-1233619" y="1233619"/>
          <a:ext cx="8288070" cy="58208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workbookViewId="0"/>
  </sheetViews>
  <sheetFormatPr defaultRowHeight="12.75" x14ac:dyDescent="0.2"/>
  <cols>
    <col min="1" max="1" width="22.85546875" customWidth="1"/>
  </cols>
  <sheetData>
    <row r="1" spans="1:2" s="1" customFormat="1" ht="18" x14ac:dyDescent="0.25">
      <c r="A1" s="1" t="s">
        <v>0</v>
      </c>
    </row>
    <row r="3" spans="1:2" s="2" customFormat="1" x14ac:dyDescent="0.2">
      <c r="A3" s="2" t="s">
        <v>1</v>
      </c>
    </row>
    <row r="4" spans="1:2" x14ac:dyDescent="0.2">
      <c r="A4" s="3" t="s">
        <v>2</v>
      </c>
      <c r="B4" t="s">
        <v>3</v>
      </c>
    </row>
    <row r="5" spans="1:2" x14ac:dyDescent="0.2">
      <c r="A5" s="3" t="s">
        <v>4</v>
      </c>
      <c r="B5" t="s">
        <v>0</v>
      </c>
    </row>
    <row r="6" spans="1:2" x14ac:dyDescent="0.2">
      <c r="A6" s="3" t="s">
        <v>5</v>
      </c>
      <c r="B6" t="s">
        <v>6</v>
      </c>
    </row>
    <row r="7" spans="1:2" x14ac:dyDescent="0.2">
      <c r="A7" s="3" t="s">
        <v>7</v>
      </c>
      <c r="B7" t="s">
        <v>8</v>
      </c>
    </row>
    <row r="8" spans="1:2" x14ac:dyDescent="0.2">
      <c r="A8" s="3" t="s">
        <v>9</v>
      </c>
      <c r="B8" t="s">
        <v>10</v>
      </c>
    </row>
    <row r="9" spans="1:2" x14ac:dyDescent="0.2">
      <c r="A9" s="3" t="s">
        <v>11</v>
      </c>
      <c r="B9" t="s">
        <v>12</v>
      </c>
    </row>
    <row r="10" spans="1:2" x14ac:dyDescent="0.2">
      <c r="A10" s="3" t="s">
        <v>13</v>
      </c>
      <c r="B10" t="s">
        <v>14</v>
      </c>
    </row>
    <row r="11" spans="1:2" x14ac:dyDescent="0.2">
      <c r="A11" s="3" t="s">
        <v>15</v>
      </c>
      <c r="B11" t="s">
        <v>16</v>
      </c>
    </row>
    <row r="12" spans="1:2" x14ac:dyDescent="0.2">
      <c r="A12" s="3" t="s">
        <v>17</v>
      </c>
      <c r="B12" t="s">
        <v>18</v>
      </c>
    </row>
    <row r="13" spans="1:2" x14ac:dyDescent="0.2">
      <c r="A13" s="3" t="s">
        <v>19</v>
      </c>
      <c r="B13" t="s">
        <v>20</v>
      </c>
    </row>
    <row r="14" spans="1:2" x14ac:dyDescent="0.2">
      <c r="A14" s="3" t="s">
        <v>21</v>
      </c>
      <c r="B14" t="s">
        <v>22</v>
      </c>
    </row>
    <row r="15" spans="1:2" x14ac:dyDescent="0.2">
      <c r="A15" s="3" t="s">
        <v>23</v>
      </c>
      <c r="B15" t="s">
        <v>24</v>
      </c>
    </row>
    <row r="16" spans="1:2" x14ac:dyDescent="0.2">
      <c r="A16" s="3" t="s">
        <v>25</v>
      </c>
      <c r="B16" t="s">
        <v>26</v>
      </c>
    </row>
    <row r="17" spans="1:2" x14ac:dyDescent="0.2">
      <c r="A17" s="3" t="s">
        <v>27</v>
      </c>
      <c r="B17" t="s">
        <v>28</v>
      </c>
    </row>
    <row r="18" spans="1:2" s="2" customFormat="1" x14ac:dyDescent="0.2">
      <c r="A18" s="2" t="s">
        <v>29</v>
      </c>
    </row>
    <row r="19" spans="1:2" x14ac:dyDescent="0.2">
      <c r="A19" s="3" t="s">
        <v>30</v>
      </c>
      <c r="B19" t="s">
        <v>31</v>
      </c>
    </row>
    <row r="20" spans="1:2" x14ac:dyDescent="0.2">
      <c r="A20" s="3" t="s">
        <v>32</v>
      </c>
      <c r="B20" t="s">
        <v>33</v>
      </c>
    </row>
    <row r="21" spans="1:2" x14ac:dyDescent="0.2">
      <c r="A21" s="3" t="s">
        <v>34</v>
      </c>
      <c r="B21" t="s">
        <v>35</v>
      </c>
    </row>
    <row r="22" spans="1:2" x14ac:dyDescent="0.2">
      <c r="A22" s="3" t="s">
        <v>36</v>
      </c>
      <c r="B22" t="s">
        <v>37</v>
      </c>
    </row>
    <row r="23" spans="1:2" x14ac:dyDescent="0.2">
      <c r="A23" s="3" t="s">
        <v>38</v>
      </c>
      <c r="B23" t="s">
        <v>39</v>
      </c>
    </row>
    <row r="24" spans="1:2" x14ac:dyDescent="0.2">
      <c r="A24" s="3" t="s">
        <v>40</v>
      </c>
      <c r="B24" t="s">
        <v>41</v>
      </c>
    </row>
    <row r="25" spans="1:2" x14ac:dyDescent="0.2">
      <c r="A25" s="3" t="s">
        <v>42</v>
      </c>
      <c r="B25" t="s">
        <v>43</v>
      </c>
    </row>
    <row r="26" spans="1:2" x14ac:dyDescent="0.2">
      <c r="A26" s="3" t="s">
        <v>44</v>
      </c>
      <c r="B26" t="s">
        <v>45</v>
      </c>
    </row>
    <row r="27" spans="1:2" x14ac:dyDescent="0.2">
      <c r="A27" s="3" t="s">
        <v>46</v>
      </c>
      <c r="B27" t="s">
        <v>47</v>
      </c>
    </row>
    <row r="28" spans="1:2" x14ac:dyDescent="0.2">
      <c r="A28" s="3" t="s">
        <v>48</v>
      </c>
      <c r="B28" t="s">
        <v>49</v>
      </c>
    </row>
    <row r="29" spans="1:2" x14ac:dyDescent="0.2">
      <c r="A29" s="3" t="s">
        <v>50</v>
      </c>
      <c r="B29" t="s">
        <v>51</v>
      </c>
    </row>
    <row r="30" spans="1:2" x14ac:dyDescent="0.2">
      <c r="A30" s="3" t="s">
        <v>52</v>
      </c>
      <c r="B30" t="s">
        <v>51</v>
      </c>
    </row>
    <row r="31" spans="1:2" x14ac:dyDescent="0.2">
      <c r="A31" s="3" t="s">
        <v>53</v>
      </c>
      <c r="B31" t="s">
        <v>54</v>
      </c>
    </row>
    <row r="32" spans="1:2" x14ac:dyDescent="0.2">
      <c r="A32" s="3" t="s">
        <v>55</v>
      </c>
      <c r="B32" t="s">
        <v>56</v>
      </c>
    </row>
    <row r="33" spans="1:2" x14ac:dyDescent="0.2">
      <c r="A33" s="3" t="s">
        <v>57</v>
      </c>
      <c r="B33" t="s">
        <v>58</v>
      </c>
    </row>
    <row r="34" spans="1:2" s="2" customFormat="1" x14ac:dyDescent="0.2">
      <c r="A34" s="2" t="s">
        <v>59</v>
      </c>
    </row>
    <row r="35" spans="1:2" x14ac:dyDescent="0.2">
      <c r="A35" s="3" t="s">
        <v>60</v>
      </c>
      <c r="B35" t="s">
        <v>61</v>
      </c>
    </row>
    <row r="36" spans="1:2" x14ac:dyDescent="0.2">
      <c r="A36" s="3" t="s">
        <v>62</v>
      </c>
      <c r="B36" t="s">
        <v>63</v>
      </c>
    </row>
    <row r="37" spans="1:2" x14ac:dyDescent="0.2">
      <c r="A37" s="3" t="s">
        <v>64</v>
      </c>
      <c r="B37" t="s">
        <v>65</v>
      </c>
    </row>
    <row r="38" spans="1:2" x14ac:dyDescent="0.2">
      <c r="A38" s="3" t="s">
        <v>66</v>
      </c>
      <c r="B38" t="s">
        <v>67</v>
      </c>
    </row>
    <row r="39" spans="1:2" x14ac:dyDescent="0.2">
      <c r="A39" s="3" t="s">
        <v>68</v>
      </c>
      <c r="B39" t="s">
        <v>69</v>
      </c>
    </row>
    <row r="40" spans="1:2" x14ac:dyDescent="0.2">
      <c r="A40" s="3" t="s">
        <v>70</v>
      </c>
      <c r="B40" t="s">
        <v>71</v>
      </c>
    </row>
    <row r="41" spans="1:2" x14ac:dyDescent="0.2">
      <c r="A41" s="3" t="s">
        <v>72</v>
      </c>
      <c r="B41" t="s">
        <v>73</v>
      </c>
    </row>
    <row r="42" spans="1:2" x14ac:dyDescent="0.2">
      <c r="A42" s="3" t="s">
        <v>74</v>
      </c>
      <c r="B42" t="s">
        <v>75</v>
      </c>
    </row>
    <row r="43" spans="1:2" x14ac:dyDescent="0.2">
      <c r="A43" s="3" t="s">
        <v>76</v>
      </c>
      <c r="B43" t="s">
        <v>77</v>
      </c>
    </row>
    <row r="44" spans="1:2" x14ac:dyDescent="0.2">
      <c r="A44" s="3" t="s">
        <v>78</v>
      </c>
      <c r="B44" t="s">
        <v>79</v>
      </c>
    </row>
    <row r="45" spans="1:2" x14ac:dyDescent="0.2">
      <c r="A45" s="3" t="s">
        <v>80</v>
      </c>
      <c r="B45" t="s">
        <v>81</v>
      </c>
    </row>
    <row r="46" spans="1:2" x14ac:dyDescent="0.2">
      <c r="A46" s="3" t="s">
        <v>82</v>
      </c>
      <c r="B46" t="s">
        <v>83</v>
      </c>
    </row>
    <row r="47" spans="1:2" x14ac:dyDescent="0.2">
      <c r="A47" s="3" t="s">
        <v>84</v>
      </c>
      <c r="B47" t="s">
        <v>43</v>
      </c>
    </row>
    <row r="48" spans="1:2" x14ac:dyDescent="0.2">
      <c r="A48" s="3" t="s">
        <v>85</v>
      </c>
      <c r="B48" t="s">
        <v>86</v>
      </c>
    </row>
    <row r="49" spans="1:2" x14ac:dyDescent="0.2">
      <c r="A49" s="3" t="s">
        <v>87</v>
      </c>
      <c r="B49" t="s">
        <v>88</v>
      </c>
    </row>
    <row r="50" spans="1:2" x14ac:dyDescent="0.2">
      <c r="A50" s="3" t="s">
        <v>89</v>
      </c>
      <c r="B50" t="s">
        <v>90</v>
      </c>
    </row>
    <row r="51" spans="1:2" x14ac:dyDescent="0.2">
      <c r="A51" s="3" t="s">
        <v>91</v>
      </c>
      <c r="B51" t="s">
        <v>92</v>
      </c>
    </row>
    <row r="52" spans="1:2" x14ac:dyDescent="0.2">
      <c r="A52" s="3" t="s">
        <v>93</v>
      </c>
      <c r="B52" t="s">
        <v>94</v>
      </c>
    </row>
    <row r="53" spans="1:2" x14ac:dyDescent="0.2">
      <c r="A53" s="3" t="s">
        <v>44</v>
      </c>
      <c r="B53" t="s">
        <v>95</v>
      </c>
    </row>
    <row r="54" spans="1:2" x14ac:dyDescent="0.2">
      <c r="A54" s="3" t="s">
        <v>96</v>
      </c>
      <c r="B54" t="s">
        <v>97</v>
      </c>
    </row>
  </sheetData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workbookViewId="0">
      <selection activeCell="A11" sqref="A11:XFD14"/>
    </sheetView>
  </sheetViews>
  <sheetFormatPr defaultColWidth="6.7109375" defaultRowHeight="12.75" x14ac:dyDescent="0.2"/>
  <sheetData>
    <row r="1" spans="1:67" s="1" customFormat="1" ht="18" x14ac:dyDescent="0.25">
      <c r="A1" s="1" t="s">
        <v>0</v>
      </c>
    </row>
    <row r="3" spans="1:67" s="5" customFormat="1" x14ac:dyDescent="0.2">
      <c r="A3" s="5" t="s">
        <v>182</v>
      </c>
    </row>
    <row r="4" spans="1:67" s="5" customFormat="1" x14ac:dyDescent="0.2">
      <c r="A4" s="5" t="s">
        <v>183</v>
      </c>
    </row>
    <row r="5" spans="1:67" s="5" customFormat="1" x14ac:dyDescent="0.2">
      <c r="A5" s="5" t="s">
        <v>184</v>
      </c>
    </row>
    <row r="6" spans="1:67" s="5" customFormat="1" x14ac:dyDescent="0.2">
      <c r="A6" s="5" t="s">
        <v>185</v>
      </c>
    </row>
    <row r="10" spans="1:67" s="2" customFormat="1" x14ac:dyDescent="0.2">
      <c r="A10" s="2" t="s">
        <v>293</v>
      </c>
    </row>
    <row r="11" spans="1:67" x14ac:dyDescent="0.2">
      <c r="A11" s="9"/>
      <c r="B11" s="9"/>
      <c r="C11" s="20" t="s">
        <v>312</v>
      </c>
      <c r="D11" s="20"/>
      <c r="E11" s="20"/>
      <c r="F11" s="21"/>
      <c r="G11" s="10"/>
      <c r="H11" s="22" t="s">
        <v>313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/>
      <c r="T11" s="11"/>
      <c r="U11" s="25" t="s">
        <v>314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7" t="s">
        <v>315</v>
      </c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9" t="s">
        <v>316</v>
      </c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9"/>
      <c r="BH11" s="9"/>
      <c r="BI11" s="9"/>
      <c r="BJ11" s="9"/>
      <c r="BK11" s="9"/>
      <c r="BL11" s="9"/>
      <c r="BM11" s="12"/>
      <c r="BN11" s="12"/>
      <c r="BO11" s="13"/>
    </row>
    <row r="12" spans="1:67" s="6" customFormat="1" ht="12" customHeight="1" x14ac:dyDescent="0.2">
      <c r="A12" s="14" t="s">
        <v>187</v>
      </c>
      <c r="B12" s="14" t="s">
        <v>317</v>
      </c>
      <c r="C12" s="15" t="s">
        <v>318</v>
      </c>
      <c r="D12" s="15" t="s">
        <v>319</v>
      </c>
      <c r="E12" s="15" t="s">
        <v>320</v>
      </c>
      <c r="F12" s="15" t="s">
        <v>321</v>
      </c>
      <c r="G12" s="14"/>
      <c r="H12" s="14"/>
      <c r="I12" s="14"/>
      <c r="J12" s="14" t="s">
        <v>322</v>
      </c>
      <c r="K12" s="14" t="s">
        <v>323</v>
      </c>
      <c r="L12" s="14" t="s">
        <v>324</v>
      </c>
      <c r="M12" s="14" t="s">
        <v>325</v>
      </c>
      <c r="N12" s="14" t="s">
        <v>324</v>
      </c>
      <c r="O12" s="14" t="s">
        <v>326</v>
      </c>
      <c r="P12" s="14" t="s">
        <v>327</v>
      </c>
      <c r="Q12" s="14" t="s">
        <v>328</v>
      </c>
      <c r="R12" s="14" t="s">
        <v>329</v>
      </c>
      <c r="S12" s="14" t="s">
        <v>330</v>
      </c>
      <c r="T12" s="15"/>
      <c r="U12" s="15"/>
      <c r="V12" s="15"/>
      <c r="W12" s="15" t="s">
        <v>322</v>
      </c>
      <c r="X12" s="15" t="s">
        <v>323</v>
      </c>
      <c r="Y12" s="15" t="s">
        <v>324</v>
      </c>
      <c r="Z12" s="15" t="s">
        <v>325</v>
      </c>
      <c r="AA12" s="15" t="s">
        <v>324</v>
      </c>
      <c r="AB12" s="15" t="s">
        <v>326</v>
      </c>
      <c r="AC12" s="15" t="s">
        <v>327</v>
      </c>
      <c r="AD12" s="15" t="s">
        <v>328</v>
      </c>
      <c r="AE12" s="15" t="s">
        <v>329</v>
      </c>
      <c r="AF12" s="15" t="s">
        <v>330</v>
      </c>
      <c r="AG12" s="14" t="s">
        <v>331</v>
      </c>
      <c r="AH12" s="14" t="s">
        <v>331</v>
      </c>
      <c r="AI12" s="14" t="s">
        <v>331</v>
      </c>
      <c r="AJ12" s="14" t="s">
        <v>331</v>
      </c>
      <c r="AK12" s="14" t="s">
        <v>331</v>
      </c>
      <c r="AL12" s="14" t="s">
        <v>331</v>
      </c>
      <c r="AM12" s="14" t="s">
        <v>331</v>
      </c>
      <c r="AN12" s="14" t="s">
        <v>331</v>
      </c>
      <c r="AO12" s="14" t="s">
        <v>331</v>
      </c>
      <c r="AP12" s="14" t="s">
        <v>331</v>
      </c>
      <c r="AQ12" s="14" t="s">
        <v>331</v>
      </c>
      <c r="AR12" s="14" t="s">
        <v>331</v>
      </c>
      <c r="AS12" s="14" t="s">
        <v>331</v>
      </c>
      <c r="AT12" s="15" t="s">
        <v>332</v>
      </c>
      <c r="AU12" s="15" t="s">
        <v>332</v>
      </c>
      <c r="AV12" s="15" t="s">
        <v>332</v>
      </c>
      <c r="AW12" s="15" t="s">
        <v>332</v>
      </c>
      <c r="AX12" s="15" t="s">
        <v>332</v>
      </c>
      <c r="AY12" s="15" t="s">
        <v>332</v>
      </c>
      <c r="AZ12" s="15" t="s">
        <v>332</v>
      </c>
      <c r="BA12" s="15" t="s">
        <v>332</v>
      </c>
      <c r="BB12" s="15" t="s">
        <v>332</v>
      </c>
      <c r="BC12" s="15" t="s">
        <v>332</v>
      </c>
      <c r="BD12" s="15" t="s">
        <v>332</v>
      </c>
      <c r="BE12" s="15" t="s">
        <v>332</v>
      </c>
      <c r="BF12" s="15" t="s">
        <v>332</v>
      </c>
      <c r="BG12" s="14" t="s">
        <v>333</v>
      </c>
      <c r="BH12" s="14" t="s">
        <v>334</v>
      </c>
      <c r="BI12" s="14" t="s">
        <v>335</v>
      </c>
      <c r="BJ12" s="14" t="s">
        <v>336</v>
      </c>
      <c r="BK12" s="14" t="s">
        <v>337</v>
      </c>
      <c r="BL12" s="14" t="s">
        <v>338</v>
      </c>
      <c r="BM12" s="15" t="s">
        <v>339</v>
      </c>
      <c r="BN12" s="16" t="s">
        <v>340</v>
      </c>
      <c r="BO12" s="16" t="s">
        <v>341</v>
      </c>
    </row>
    <row r="13" spans="1:67" s="6" customFormat="1" ht="12" x14ac:dyDescent="0.2">
      <c r="A13" s="14" t="s">
        <v>65</v>
      </c>
      <c r="B13" s="14" t="s">
        <v>342</v>
      </c>
      <c r="C13" s="15"/>
      <c r="D13" s="15"/>
      <c r="E13" s="15"/>
      <c r="F13" s="15"/>
      <c r="G13" s="14" t="s">
        <v>343</v>
      </c>
      <c r="H13" s="14" t="s">
        <v>344</v>
      </c>
      <c r="I13" s="14" t="s">
        <v>322</v>
      </c>
      <c r="J13" s="14" t="s">
        <v>345</v>
      </c>
      <c r="K13" s="14" t="s">
        <v>345</v>
      </c>
      <c r="L13" s="14" t="s">
        <v>346</v>
      </c>
      <c r="M13" s="14" t="s">
        <v>346</v>
      </c>
      <c r="N13" s="14" t="s">
        <v>347</v>
      </c>
      <c r="O13" s="14" t="s">
        <v>347</v>
      </c>
      <c r="P13" s="14" t="s">
        <v>347</v>
      </c>
      <c r="Q13" s="14" t="s">
        <v>347</v>
      </c>
      <c r="R13" s="14" t="s">
        <v>330</v>
      </c>
      <c r="S13" s="14" t="s">
        <v>348</v>
      </c>
      <c r="T13" s="15" t="s">
        <v>343</v>
      </c>
      <c r="U13" s="15" t="s">
        <v>349</v>
      </c>
      <c r="V13" s="15" t="s">
        <v>322</v>
      </c>
      <c r="W13" s="15" t="s">
        <v>345</v>
      </c>
      <c r="X13" s="15" t="s">
        <v>345</v>
      </c>
      <c r="Y13" s="15" t="s">
        <v>346</v>
      </c>
      <c r="Z13" s="15" t="s">
        <v>346</v>
      </c>
      <c r="AA13" s="15" t="s">
        <v>347</v>
      </c>
      <c r="AB13" s="15" t="s">
        <v>347</v>
      </c>
      <c r="AC13" s="15" t="s">
        <v>347</v>
      </c>
      <c r="AD13" s="15" t="s">
        <v>347</v>
      </c>
      <c r="AE13" s="15" t="s">
        <v>330</v>
      </c>
      <c r="AF13" s="15" t="s">
        <v>348</v>
      </c>
      <c r="AG13" s="14" t="s">
        <v>43</v>
      </c>
      <c r="AH13" s="14" t="s">
        <v>75</v>
      </c>
      <c r="AI13" s="14" t="s">
        <v>188</v>
      </c>
      <c r="AJ13" s="14" t="s">
        <v>189</v>
      </c>
      <c r="AK13" s="14" t="s">
        <v>190</v>
      </c>
      <c r="AL13" s="14" t="s">
        <v>191</v>
      </c>
      <c r="AM13" s="14" t="s">
        <v>192</v>
      </c>
      <c r="AN13" s="14" t="s">
        <v>193</v>
      </c>
      <c r="AO13" s="14" t="s">
        <v>194</v>
      </c>
      <c r="AP13" s="14" t="s">
        <v>195</v>
      </c>
      <c r="AQ13" s="14" t="s">
        <v>196</v>
      </c>
      <c r="AR13" s="14" t="s">
        <v>197</v>
      </c>
      <c r="AS13" s="14" t="s">
        <v>198</v>
      </c>
      <c r="AT13" s="15" t="s">
        <v>43</v>
      </c>
      <c r="AU13" s="15" t="s">
        <v>75</v>
      </c>
      <c r="AV13" s="15" t="s">
        <v>188</v>
      </c>
      <c r="AW13" s="15" t="s">
        <v>189</v>
      </c>
      <c r="AX13" s="15" t="s">
        <v>190</v>
      </c>
      <c r="AY13" s="15" t="s">
        <v>191</v>
      </c>
      <c r="AZ13" s="15" t="s">
        <v>192</v>
      </c>
      <c r="BA13" s="15" t="s">
        <v>193</v>
      </c>
      <c r="BB13" s="15" t="s">
        <v>194</v>
      </c>
      <c r="BC13" s="15" t="s">
        <v>195</v>
      </c>
      <c r="BD13" s="15" t="s">
        <v>196</v>
      </c>
      <c r="BE13" s="15" t="s">
        <v>197</v>
      </c>
      <c r="BF13" s="15" t="s">
        <v>198</v>
      </c>
      <c r="BG13" s="14">
        <v>20</v>
      </c>
      <c r="BH13" s="14">
        <v>20</v>
      </c>
      <c r="BI13" s="14">
        <v>25</v>
      </c>
      <c r="BJ13" s="14">
        <v>25</v>
      </c>
      <c r="BK13" s="14">
        <v>35</v>
      </c>
      <c r="BL13" s="14">
        <v>35</v>
      </c>
      <c r="BM13" s="17">
        <v>0.85</v>
      </c>
      <c r="BN13" s="18" t="s">
        <v>350</v>
      </c>
      <c r="BO13" s="16" t="s">
        <v>351</v>
      </c>
    </row>
    <row r="14" spans="1:67" s="6" customFormat="1" ht="12" x14ac:dyDescent="0.2">
      <c r="A14" s="14" t="s">
        <v>65</v>
      </c>
      <c r="B14" s="14" t="s">
        <v>65</v>
      </c>
      <c r="C14" s="15"/>
      <c r="D14" s="15"/>
      <c r="E14" s="15"/>
      <c r="F14" s="15"/>
      <c r="G14" s="14"/>
      <c r="H14" s="14" t="s">
        <v>343</v>
      </c>
      <c r="I14" s="14" t="s">
        <v>345</v>
      </c>
      <c r="J14" s="14" t="s">
        <v>352</v>
      </c>
      <c r="K14" s="14" t="s">
        <v>353</v>
      </c>
      <c r="L14" s="14" t="s">
        <v>65</v>
      </c>
      <c r="M14" s="14" t="s">
        <v>65</v>
      </c>
      <c r="N14" s="14" t="s">
        <v>65</v>
      </c>
      <c r="O14" s="14" t="s">
        <v>65</v>
      </c>
      <c r="P14" s="14" t="s">
        <v>65</v>
      </c>
      <c r="Q14" s="14" t="s">
        <v>65</v>
      </c>
      <c r="R14" s="14"/>
      <c r="S14" s="14" t="s">
        <v>354</v>
      </c>
      <c r="T14" s="15"/>
      <c r="U14" s="15" t="s">
        <v>355</v>
      </c>
      <c r="V14" s="15" t="s">
        <v>345</v>
      </c>
      <c r="W14" s="15" t="s">
        <v>352</v>
      </c>
      <c r="X14" s="15" t="s">
        <v>353</v>
      </c>
      <c r="Y14" s="15" t="s">
        <v>65</v>
      </c>
      <c r="Z14" s="15" t="s">
        <v>65</v>
      </c>
      <c r="AA14" s="15" t="s">
        <v>65</v>
      </c>
      <c r="AB14" s="15" t="s">
        <v>65</v>
      </c>
      <c r="AC14" s="15" t="s">
        <v>65</v>
      </c>
      <c r="AD14" s="15" t="s">
        <v>65</v>
      </c>
      <c r="AE14" s="15"/>
      <c r="AF14" s="15" t="s">
        <v>354</v>
      </c>
      <c r="AG14" s="19" t="s">
        <v>356</v>
      </c>
      <c r="AH14" s="19" t="s">
        <v>357</v>
      </c>
      <c r="AI14" s="19" t="s">
        <v>358</v>
      </c>
      <c r="AJ14" s="19" t="s">
        <v>359</v>
      </c>
      <c r="AK14" s="19" t="s">
        <v>360</v>
      </c>
      <c r="AL14" s="19" t="s">
        <v>361</v>
      </c>
      <c r="AM14" s="19" t="s">
        <v>362</v>
      </c>
      <c r="AN14" s="19" t="s">
        <v>363</v>
      </c>
      <c r="AO14" s="19" t="s">
        <v>364</v>
      </c>
      <c r="AP14" s="19" t="s">
        <v>365</v>
      </c>
      <c r="AQ14" s="19" t="s">
        <v>366</v>
      </c>
      <c r="AR14" s="19" t="s">
        <v>367</v>
      </c>
      <c r="AS14" s="19" t="s">
        <v>368</v>
      </c>
      <c r="AT14" s="15" t="s">
        <v>75</v>
      </c>
      <c r="AU14" s="15" t="s">
        <v>188</v>
      </c>
      <c r="AV14" s="15" t="s">
        <v>189</v>
      </c>
      <c r="AW14" s="15" t="s">
        <v>190</v>
      </c>
      <c r="AX14" s="15" t="s">
        <v>191</v>
      </c>
      <c r="AY14" s="15" t="s">
        <v>192</v>
      </c>
      <c r="AZ14" s="15" t="s">
        <v>193</v>
      </c>
      <c r="BA14" s="15" t="s">
        <v>194</v>
      </c>
      <c r="BB14" s="15" t="s">
        <v>195</v>
      </c>
      <c r="BC14" s="15" t="s">
        <v>196</v>
      </c>
      <c r="BD14" s="15" t="s">
        <v>197</v>
      </c>
      <c r="BE14" s="15" t="s">
        <v>198</v>
      </c>
      <c r="BF14" s="15" t="s">
        <v>86</v>
      </c>
      <c r="BG14" s="14" t="s">
        <v>65</v>
      </c>
      <c r="BH14" s="14" t="s">
        <v>65</v>
      </c>
      <c r="BI14" s="14" t="s">
        <v>199</v>
      </c>
      <c r="BJ14" s="14" t="s">
        <v>199</v>
      </c>
      <c r="BK14" s="14" t="s">
        <v>200</v>
      </c>
      <c r="BL14" s="14" t="s">
        <v>200</v>
      </c>
      <c r="BM14" s="15" t="s">
        <v>65</v>
      </c>
      <c r="BN14" s="15" t="s">
        <v>65</v>
      </c>
      <c r="BO14" s="16" t="s">
        <v>65</v>
      </c>
    </row>
    <row r="15" spans="1:67" s="7" customFormat="1" ht="12" x14ac:dyDescent="0.2">
      <c r="A15" s="7" t="s">
        <v>201</v>
      </c>
      <c r="B15" s="7">
        <v>78</v>
      </c>
      <c r="C15" s="7">
        <v>24</v>
      </c>
      <c r="D15" s="7">
        <v>20</v>
      </c>
      <c r="E15" s="7">
        <v>20</v>
      </c>
      <c r="F15" s="7">
        <v>14</v>
      </c>
      <c r="G15" s="7">
        <v>1</v>
      </c>
      <c r="H15" s="7">
        <v>2</v>
      </c>
      <c r="I15" s="7">
        <v>72</v>
      </c>
      <c r="J15" s="7">
        <v>0</v>
      </c>
      <c r="K15" s="7">
        <v>3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2.597</v>
      </c>
      <c r="V15" s="7">
        <v>92.21</v>
      </c>
      <c r="W15" s="7">
        <v>0</v>
      </c>
      <c r="X15" s="7">
        <v>2.597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3</v>
      </c>
      <c r="AJ15" s="7">
        <v>11</v>
      </c>
      <c r="AK15" s="7">
        <v>25</v>
      </c>
      <c r="AL15" s="7">
        <v>22</v>
      </c>
      <c r="AM15" s="7">
        <v>9</v>
      </c>
      <c r="AN15" s="7">
        <v>3</v>
      </c>
      <c r="AO15" s="7">
        <v>2</v>
      </c>
      <c r="AP15" s="7">
        <v>1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2.597</v>
      </c>
      <c r="AW15" s="7">
        <v>14.29</v>
      </c>
      <c r="AX15" s="7">
        <v>32.47</v>
      </c>
      <c r="AY15" s="7">
        <v>28.57</v>
      </c>
      <c r="AZ15" s="7">
        <v>11.69</v>
      </c>
      <c r="BA15" s="7">
        <v>3.8959999999999999</v>
      </c>
      <c r="BB15" s="7">
        <v>1.2989999999999999</v>
      </c>
      <c r="BC15" s="7">
        <v>0</v>
      </c>
      <c r="BD15" s="7">
        <v>0</v>
      </c>
      <c r="BE15" s="7">
        <v>0</v>
      </c>
      <c r="BF15" s="7">
        <v>0</v>
      </c>
      <c r="BG15" s="7">
        <v>74</v>
      </c>
      <c r="BH15" s="7">
        <v>95.77</v>
      </c>
      <c r="BI15" s="7">
        <v>63</v>
      </c>
      <c r="BJ15" s="7">
        <v>81.069999999999993</v>
      </c>
      <c r="BK15" s="7">
        <v>15</v>
      </c>
      <c r="BL15" s="7">
        <v>19.850000000000001</v>
      </c>
      <c r="BM15" s="7">
        <v>36.4</v>
      </c>
      <c r="BN15" s="7">
        <v>30.4</v>
      </c>
      <c r="BO15" s="7">
        <v>7</v>
      </c>
    </row>
    <row r="16" spans="1:67" s="7" customFormat="1" ht="12" x14ac:dyDescent="0.2">
      <c r="A16" s="7" t="s">
        <v>202</v>
      </c>
      <c r="B16" s="7">
        <v>40</v>
      </c>
      <c r="C16" s="7">
        <v>12</v>
      </c>
      <c r="D16" s="7">
        <v>11</v>
      </c>
      <c r="E16" s="7">
        <v>8</v>
      </c>
      <c r="F16" s="7">
        <v>9</v>
      </c>
      <c r="G16" s="7">
        <v>0</v>
      </c>
      <c r="H16" s="7">
        <v>0</v>
      </c>
      <c r="I16" s="7">
        <v>37</v>
      </c>
      <c r="J16" s="7">
        <v>0</v>
      </c>
      <c r="K16" s="7">
        <v>2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92.5</v>
      </c>
      <c r="W16" s="7">
        <v>0</v>
      </c>
      <c r="X16" s="7">
        <v>2.5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2</v>
      </c>
      <c r="AJ16" s="7">
        <v>5</v>
      </c>
      <c r="AK16" s="7">
        <v>12</v>
      </c>
      <c r="AL16" s="7">
        <v>11</v>
      </c>
      <c r="AM16" s="7">
        <v>6</v>
      </c>
      <c r="AN16" s="7">
        <v>2</v>
      </c>
      <c r="AO16" s="7">
        <v>1</v>
      </c>
      <c r="AP16" s="7">
        <v>1</v>
      </c>
      <c r="AQ16" s="7">
        <v>1</v>
      </c>
      <c r="AR16" s="7">
        <v>0</v>
      </c>
      <c r="AS16" s="7">
        <v>0</v>
      </c>
      <c r="AT16" s="7">
        <v>0</v>
      </c>
      <c r="AU16" s="7">
        <v>0</v>
      </c>
      <c r="AV16" s="7">
        <v>2.5</v>
      </c>
      <c r="AW16" s="7">
        <v>12.5</v>
      </c>
      <c r="AX16" s="7">
        <v>27.5</v>
      </c>
      <c r="AY16" s="7">
        <v>27.5</v>
      </c>
      <c r="AZ16" s="7">
        <v>12.5</v>
      </c>
      <c r="BA16" s="7">
        <v>2.5</v>
      </c>
      <c r="BB16" s="7">
        <v>2.5</v>
      </c>
      <c r="BC16" s="7">
        <v>0</v>
      </c>
      <c r="BD16" s="7">
        <v>0</v>
      </c>
      <c r="BE16" s="7">
        <v>0</v>
      </c>
      <c r="BF16" s="7">
        <v>0</v>
      </c>
      <c r="BG16" s="7">
        <v>38</v>
      </c>
      <c r="BH16" s="7">
        <v>95.02</v>
      </c>
      <c r="BI16" s="7">
        <v>33</v>
      </c>
      <c r="BJ16" s="7">
        <v>82.56</v>
      </c>
      <c r="BK16" s="7">
        <v>10</v>
      </c>
      <c r="BL16" s="7">
        <v>25.27</v>
      </c>
      <c r="BM16" s="7">
        <v>38.200000000000003</v>
      </c>
      <c r="BN16" s="7">
        <v>31.6</v>
      </c>
      <c r="BO16" s="7">
        <v>8.3000000000000007</v>
      </c>
    </row>
    <row r="17" spans="1:67" s="7" customFormat="1" ht="12" x14ac:dyDescent="0.2">
      <c r="A17" s="7" t="s">
        <v>203</v>
      </c>
      <c r="B17" s="7">
        <v>24</v>
      </c>
      <c r="C17" s="7">
        <v>6</v>
      </c>
      <c r="D17" s="7">
        <v>6</v>
      </c>
      <c r="E17" s="7">
        <v>6</v>
      </c>
      <c r="F17" s="7">
        <v>6</v>
      </c>
      <c r="G17" s="7">
        <v>0</v>
      </c>
      <c r="H17" s="7">
        <v>1</v>
      </c>
      <c r="I17" s="7">
        <v>20</v>
      </c>
      <c r="J17" s="7">
        <v>0</v>
      </c>
      <c r="K17" s="7">
        <v>3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4.1669999999999998</v>
      </c>
      <c r="V17" s="7">
        <v>79.17</v>
      </c>
      <c r="W17" s="7">
        <v>0</v>
      </c>
      <c r="X17" s="7">
        <v>12.5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1</v>
      </c>
      <c r="AJ17" s="7">
        <v>3</v>
      </c>
      <c r="AK17" s="7">
        <v>6</v>
      </c>
      <c r="AL17" s="7">
        <v>7</v>
      </c>
      <c r="AM17" s="7">
        <v>3</v>
      </c>
      <c r="AN17" s="7">
        <v>2</v>
      </c>
      <c r="AO17" s="7">
        <v>1</v>
      </c>
      <c r="AP17" s="7">
        <v>1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8.3330000000000002</v>
      </c>
      <c r="AX17" s="7">
        <v>20.83</v>
      </c>
      <c r="AY17" s="7">
        <v>29.17</v>
      </c>
      <c r="AZ17" s="7">
        <v>12.5</v>
      </c>
      <c r="BA17" s="7">
        <v>4.1669999999999998</v>
      </c>
      <c r="BB17" s="7">
        <v>4.1669999999999998</v>
      </c>
      <c r="BC17" s="7">
        <v>0</v>
      </c>
      <c r="BD17" s="7">
        <v>0</v>
      </c>
      <c r="BE17" s="7">
        <v>0</v>
      </c>
      <c r="BF17" s="7">
        <v>0</v>
      </c>
      <c r="BG17" s="7">
        <v>23</v>
      </c>
      <c r="BH17" s="7">
        <v>97.02</v>
      </c>
      <c r="BI17" s="7">
        <v>21</v>
      </c>
      <c r="BJ17" s="7">
        <v>86.31</v>
      </c>
      <c r="BK17" s="7">
        <v>7</v>
      </c>
      <c r="BL17" s="7">
        <v>30.95</v>
      </c>
      <c r="BM17" s="7">
        <v>40.6</v>
      </c>
      <c r="BN17" s="7">
        <v>33</v>
      </c>
      <c r="BO17" s="7">
        <v>8.4</v>
      </c>
    </row>
    <row r="18" spans="1:67" s="7" customFormat="1" ht="12" x14ac:dyDescent="0.2">
      <c r="A18" s="7" t="s">
        <v>204</v>
      </c>
      <c r="B18" s="7">
        <v>23</v>
      </c>
      <c r="C18" s="7">
        <v>5</v>
      </c>
      <c r="D18" s="7">
        <v>5</v>
      </c>
      <c r="E18" s="7">
        <v>6</v>
      </c>
      <c r="F18" s="7">
        <v>6</v>
      </c>
      <c r="G18" s="7">
        <v>0</v>
      </c>
      <c r="H18" s="7">
        <v>1</v>
      </c>
      <c r="I18" s="7">
        <v>18</v>
      </c>
      <c r="J18" s="7">
        <v>0</v>
      </c>
      <c r="K18" s="7">
        <v>4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4.5449999999999999</v>
      </c>
      <c r="V18" s="7">
        <v>77.27</v>
      </c>
      <c r="W18" s="7">
        <v>0</v>
      </c>
      <c r="X18" s="7">
        <v>13.64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2</v>
      </c>
      <c r="AK18" s="7">
        <v>5</v>
      </c>
      <c r="AL18" s="7">
        <v>6</v>
      </c>
      <c r="AM18" s="7">
        <v>5</v>
      </c>
      <c r="AN18" s="7">
        <v>3</v>
      </c>
      <c r="AO18" s="7">
        <v>2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4.5449999999999999</v>
      </c>
      <c r="AX18" s="7">
        <v>22.73</v>
      </c>
      <c r="AY18" s="7">
        <v>22.73</v>
      </c>
      <c r="AZ18" s="7">
        <v>22.73</v>
      </c>
      <c r="BA18" s="7">
        <v>9.0909999999999993</v>
      </c>
      <c r="BB18" s="7">
        <v>4.5449999999999999</v>
      </c>
      <c r="BC18" s="7">
        <v>0</v>
      </c>
      <c r="BD18" s="7">
        <v>0</v>
      </c>
      <c r="BE18" s="7">
        <v>0</v>
      </c>
      <c r="BF18" s="7">
        <v>0</v>
      </c>
      <c r="BG18" s="7">
        <v>23</v>
      </c>
      <c r="BH18" s="7">
        <v>99.37</v>
      </c>
      <c r="BI18" s="7">
        <v>21</v>
      </c>
      <c r="BJ18" s="7">
        <v>91.82</v>
      </c>
      <c r="BK18" s="7">
        <v>10</v>
      </c>
      <c r="BL18" s="7">
        <v>42.77</v>
      </c>
      <c r="BM18" s="7">
        <v>41.9</v>
      </c>
      <c r="BN18" s="7">
        <v>34.4</v>
      </c>
      <c r="BO18" s="7">
        <v>7.8</v>
      </c>
    </row>
    <row r="19" spans="1:67" s="7" customFormat="1" ht="12" x14ac:dyDescent="0.2">
      <c r="A19" s="7" t="s">
        <v>205</v>
      </c>
      <c r="B19" s="7">
        <v>37</v>
      </c>
      <c r="C19" s="7">
        <v>11</v>
      </c>
      <c r="D19" s="7">
        <v>8</v>
      </c>
      <c r="E19" s="7">
        <v>9</v>
      </c>
      <c r="F19" s="7">
        <v>9</v>
      </c>
      <c r="G19" s="7">
        <v>0</v>
      </c>
      <c r="H19" s="7">
        <v>0</v>
      </c>
      <c r="I19" s="7">
        <v>29</v>
      </c>
      <c r="J19" s="7">
        <v>0</v>
      </c>
      <c r="K19" s="7">
        <v>6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80.56</v>
      </c>
      <c r="W19" s="7">
        <v>0</v>
      </c>
      <c r="X19" s="7">
        <v>16.670000000000002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1</v>
      </c>
      <c r="AJ19" s="7">
        <v>3</v>
      </c>
      <c r="AK19" s="7">
        <v>6</v>
      </c>
      <c r="AL19" s="7">
        <v>10</v>
      </c>
      <c r="AM19" s="7">
        <v>9</v>
      </c>
      <c r="AN19" s="7">
        <v>4</v>
      </c>
      <c r="AO19" s="7">
        <v>2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2.778</v>
      </c>
      <c r="AW19" s="7">
        <v>5.556</v>
      </c>
      <c r="AX19" s="7">
        <v>16.670000000000002</v>
      </c>
      <c r="AY19" s="7">
        <v>27.78</v>
      </c>
      <c r="AZ19" s="7">
        <v>25</v>
      </c>
      <c r="BA19" s="7">
        <v>11.11</v>
      </c>
      <c r="BB19" s="7">
        <v>2.778</v>
      </c>
      <c r="BC19" s="7">
        <v>0</v>
      </c>
      <c r="BD19" s="7">
        <v>0</v>
      </c>
      <c r="BE19" s="7">
        <v>0</v>
      </c>
      <c r="BF19" s="7">
        <v>0</v>
      </c>
      <c r="BG19" s="7">
        <v>35</v>
      </c>
      <c r="BH19" s="7">
        <v>95.35</v>
      </c>
      <c r="BI19" s="7">
        <v>32</v>
      </c>
      <c r="BJ19" s="7">
        <v>87.98</v>
      </c>
      <c r="BK19" s="7">
        <v>16</v>
      </c>
      <c r="BL19" s="7">
        <v>43.02</v>
      </c>
      <c r="BM19" s="7">
        <v>41.1</v>
      </c>
      <c r="BN19" s="7">
        <v>33.6</v>
      </c>
      <c r="BO19" s="7">
        <v>7.5</v>
      </c>
    </row>
    <row r="20" spans="1:67" s="7" customFormat="1" ht="12" x14ac:dyDescent="0.2">
      <c r="A20" s="7" t="s">
        <v>206</v>
      </c>
      <c r="B20" s="7">
        <v>71</v>
      </c>
      <c r="C20" s="7">
        <v>12</v>
      </c>
      <c r="D20" s="7">
        <v>13</v>
      </c>
      <c r="E20" s="7">
        <v>18</v>
      </c>
      <c r="F20" s="7">
        <v>28</v>
      </c>
      <c r="G20" s="7">
        <v>12</v>
      </c>
      <c r="H20" s="7">
        <v>1</v>
      </c>
      <c r="I20" s="7">
        <v>53</v>
      </c>
      <c r="J20" s="7">
        <v>0</v>
      </c>
      <c r="K20" s="7">
        <v>4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15.49</v>
      </c>
      <c r="U20" s="7">
        <v>1.4079999999999999</v>
      </c>
      <c r="V20" s="7">
        <v>74.650000000000006</v>
      </c>
      <c r="W20" s="7">
        <v>0</v>
      </c>
      <c r="X20" s="7">
        <v>5.6340000000000003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9</v>
      </c>
      <c r="AJ20" s="7">
        <v>10</v>
      </c>
      <c r="AK20" s="7">
        <v>12</v>
      </c>
      <c r="AL20" s="7">
        <v>17</v>
      </c>
      <c r="AM20" s="7">
        <v>11</v>
      </c>
      <c r="AN20" s="7">
        <v>5</v>
      </c>
      <c r="AO20" s="7">
        <v>3</v>
      </c>
      <c r="AP20" s="7">
        <v>1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12.68</v>
      </c>
      <c r="AW20" s="7">
        <v>14.08</v>
      </c>
      <c r="AX20" s="7">
        <v>16.899999999999999</v>
      </c>
      <c r="AY20" s="7">
        <v>23.94</v>
      </c>
      <c r="AZ20" s="7">
        <v>15.49</v>
      </c>
      <c r="BA20" s="7">
        <v>7.0419999999999998</v>
      </c>
      <c r="BB20" s="7">
        <v>2.8170000000000002</v>
      </c>
      <c r="BC20" s="7">
        <v>1.4079999999999999</v>
      </c>
      <c r="BD20" s="7">
        <v>0</v>
      </c>
      <c r="BE20" s="7">
        <v>0</v>
      </c>
      <c r="BF20" s="7">
        <v>0</v>
      </c>
      <c r="BG20" s="7">
        <v>61</v>
      </c>
      <c r="BH20" s="7">
        <v>86.12</v>
      </c>
      <c r="BI20" s="7">
        <v>51</v>
      </c>
      <c r="BJ20" s="7">
        <v>71.63</v>
      </c>
      <c r="BK20" s="7">
        <v>22</v>
      </c>
      <c r="BL20" s="7">
        <v>30.38</v>
      </c>
      <c r="BM20" s="7">
        <v>39.700000000000003</v>
      </c>
      <c r="BN20" s="7">
        <v>31</v>
      </c>
      <c r="BO20" s="7">
        <v>9</v>
      </c>
    </row>
    <row r="21" spans="1:67" s="7" customFormat="1" ht="12" x14ac:dyDescent="0.2">
      <c r="A21" s="7" t="s">
        <v>207</v>
      </c>
      <c r="B21" s="7">
        <v>200</v>
      </c>
      <c r="C21" s="7">
        <v>37</v>
      </c>
      <c r="D21" s="7">
        <v>40</v>
      </c>
      <c r="E21" s="7">
        <v>61</v>
      </c>
      <c r="F21" s="7">
        <v>61</v>
      </c>
      <c r="G21" s="7">
        <v>27</v>
      </c>
      <c r="H21" s="7">
        <v>2</v>
      </c>
      <c r="I21" s="7">
        <v>153</v>
      </c>
      <c r="J21" s="7">
        <v>0</v>
      </c>
      <c r="K21" s="7">
        <v>14</v>
      </c>
      <c r="L21" s="7">
        <v>2</v>
      </c>
      <c r="M21" s="7">
        <v>2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13.5</v>
      </c>
      <c r="U21" s="7">
        <v>1</v>
      </c>
      <c r="V21" s="7">
        <v>76</v>
      </c>
      <c r="W21" s="7">
        <v>0</v>
      </c>
      <c r="X21" s="7">
        <v>6.5</v>
      </c>
      <c r="Y21" s="7">
        <v>0.5</v>
      </c>
      <c r="Z21" s="7">
        <v>1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1</v>
      </c>
      <c r="AH21" s="7">
        <v>5</v>
      </c>
      <c r="AI21" s="7">
        <v>40</v>
      </c>
      <c r="AJ21" s="7">
        <v>49</v>
      </c>
      <c r="AK21" s="7">
        <v>54</v>
      </c>
      <c r="AL21" s="7">
        <v>34</v>
      </c>
      <c r="AM21" s="7">
        <v>12</v>
      </c>
      <c r="AN21" s="7">
        <v>4</v>
      </c>
      <c r="AO21" s="7">
        <v>1</v>
      </c>
      <c r="AP21" s="7">
        <v>0</v>
      </c>
      <c r="AQ21" s="7">
        <v>0</v>
      </c>
      <c r="AR21" s="7">
        <v>0</v>
      </c>
      <c r="AS21" s="7">
        <v>0</v>
      </c>
      <c r="AT21" s="7">
        <v>0.5</v>
      </c>
      <c r="AU21" s="7">
        <v>2</v>
      </c>
      <c r="AV21" s="7">
        <v>19.5</v>
      </c>
      <c r="AW21" s="7">
        <v>24</v>
      </c>
      <c r="AX21" s="7">
        <v>26.5</v>
      </c>
      <c r="AY21" s="7">
        <v>16.5</v>
      </c>
      <c r="AZ21" s="7">
        <v>5.5</v>
      </c>
      <c r="BA21" s="7">
        <v>2</v>
      </c>
      <c r="BB21" s="7">
        <v>0.5</v>
      </c>
      <c r="BC21" s="7">
        <v>0</v>
      </c>
      <c r="BD21" s="7">
        <v>0</v>
      </c>
      <c r="BE21" s="7">
        <v>0</v>
      </c>
      <c r="BF21" s="7">
        <v>0</v>
      </c>
      <c r="BG21" s="7">
        <v>154</v>
      </c>
      <c r="BH21" s="7">
        <v>77.09</v>
      </c>
      <c r="BI21" s="7">
        <v>105</v>
      </c>
      <c r="BJ21" s="7">
        <v>52.68</v>
      </c>
      <c r="BK21" s="7">
        <v>18</v>
      </c>
      <c r="BL21" s="7">
        <v>8.9939999999999998</v>
      </c>
      <c r="BM21" s="7">
        <v>32.9</v>
      </c>
      <c r="BN21" s="7">
        <v>25.8</v>
      </c>
      <c r="BO21" s="7">
        <v>7.1</v>
      </c>
    </row>
    <row r="22" spans="1:67" s="7" customFormat="1" ht="12" x14ac:dyDescent="0.2">
      <c r="A22" s="7" t="s">
        <v>208</v>
      </c>
      <c r="B22" s="7">
        <v>289</v>
      </c>
      <c r="C22" s="7">
        <v>61</v>
      </c>
      <c r="D22" s="7">
        <v>69</v>
      </c>
      <c r="E22" s="7">
        <v>76</v>
      </c>
      <c r="F22" s="7">
        <v>83</v>
      </c>
      <c r="G22" s="7">
        <v>28</v>
      </c>
      <c r="H22" s="7">
        <v>4</v>
      </c>
      <c r="I22" s="7">
        <v>232</v>
      </c>
      <c r="J22" s="7">
        <v>1</v>
      </c>
      <c r="K22" s="7">
        <v>18</v>
      </c>
      <c r="L22" s="7">
        <v>1</v>
      </c>
      <c r="M22" s="7">
        <v>3</v>
      </c>
      <c r="N22" s="7">
        <v>1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9.375</v>
      </c>
      <c r="U22" s="7">
        <v>1.389</v>
      </c>
      <c r="V22" s="7">
        <v>80.56</v>
      </c>
      <c r="W22" s="7">
        <v>0</v>
      </c>
      <c r="X22" s="7">
        <v>5.9029999999999996</v>
      </c>
      <c r="Y22" s="7">
        <v>0.34699999999999998</v>
      </c>
      <c r="Z22" s="7">
        <v>1.042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3</v>
      </c>
      <c r="AH22" s="7">
        <v>15</v>
      </c>
      <c r="AI22" s="7">
        <v>67</v>
      </c>
      <c r="AJ22" s="7">
        <v>87</v>
      </c>
      <c r="AK22" s="7">
        <v>78</v>
      </c>
      <c r="AL22" s="7">
        <v>29</v>
      </c>
      <c r="AM22" s="7">
        <v>7</v>
      </c>
      <c r="AN22" s="7">
        <v>2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1.042</v>
      </c>
      <c r="AU22" s="7">
        <v>5.2080000000000002</v>
      </c>
      <c r="AV22" s="7">
        <v>23.26</v>
      </c>
      <c r="AW22" s="7">
        <v>30.21</v>
      </c>
      <c r="AX22" s="7">
        <v>26.74</v>
      </c>
      <c r="AY22" s="7">
        <v>9.7219999999999995</v>
      </c>
      <c r="AZ22" s="7">
        <v>2.431</v>
      </c>
      <c r="BA22" s="7">
        <v>0.34699999999999998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203</v>
      </c>
      <c r="BH22" s="7">
        <v>70.2</v>
      </c>
      <c r="BI22" s="7">
        <v>115</v>
      </c>
      <c r="BJ22" s="7">
        <v>40</v>
      </c>
      <c r="BK22" s="7">
        <v>9</v>
      </c>
      <c r="BL22" s="7">
        <v>3.218</v>
      </c>
      <c r="BM22" s="7">
        <v>29.5</v>
      </c>
      <c r="BN22" s="7">
        <v>23.5</v>
      </c>
      <c r="BO22" s="7">
        <v>6.2</v>
      </c>
    </row>
    <row r="23" spans="1:67" s="7" customFormat="1" ht="12" x14ac:dyDescent="0.2">
      <c r="A23" s="7" t="s">
        <v>209</v>
      </c>
      <c r="B23" s="7">
        <v>352</v>
      </c>
      <c r="C23" s="7">
        <v>84</v>
      </c>
      <c r="D23" s="7">
        <v>82</v>
      </c>
      <c r="E23" s="7">
        <v>91</v>
      </c>
      <c r="F23" s="7">
        <v>96</v>
      </c>
      <c r="G23" s="7">
        <v>39</v>
      </c>
      <c r="H23" s="7">
        <v>6</v>
      </c>
      <c r="I23" s="7">
        <v>282</v>
      </c>
      <c r="J23" s="7">
        <v>2</v>
      </c>
      <c r="K23" s="7">
        <v>14</v>
      </c>
      <c r="L23" s="7">
        <v>1</v>
      </c>
      <c r="M23" s="7">
        <v>5</v>
      </c>
      <c r="N23" s="7">
        <v>0</v>
      </c>
      <c r="O23" s="7">
        <v>0</v>
      </c>
      <c r="P23" s="7">
        <v>0</v>
      </c>
      <c r="Q23" s="7">
        <v>1</v>
      </c>
      <c r="R23" s="7">
        <v>1</v>
      </c>
      <c r="S23" s="7">
        <v>0</v>
      </c>
      <c r="T23" s="7">
        <v>11.08</v>
      </c>
      <c r="U23" s="7">
        <v>1.7050000000000001</v>
      </c>
      <c r="V23" s="7">
        <v>80.11</v>
      </c>
      <c r="W23" s="7">
        <v>0.28399999999999997</v>
      </c>
      <c r="X23" s="7">
        <v>3.6930000000000001</v>
      </c>
      <c r="Y23" s="7">
        <v>0.28399999999999997</v>
      </c>
      <c r="Z23" s="7">
        <v>1.42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5</v>
      </c>
      <c r="AH23" s="7">
        <v>26</v>
      </c>
      <c r="AI23" s="7">
        <v>109</v>
      </c>
      <c r="AJ23" s="7">
        <v>107</v>
      </c>
      <c r="AK23" s="7">
        <v>74</v>
      </c>
      <c r="AL23" s="7">
        <v>24</v>
      </c>
      <c r="AM23" s="7">
        <v>6</v>
      </c>
      <c r="AN23" s="7">
        <v>1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1.42</v>
      </c>
      <c r="AU23" s="7">
        <v>7.3860000000000001</v>
      </c>
      <c r="AV23" s="7">
        <v>30.68</v>
      </c>
      <c r="AW23" s="7">
        <v>30.11</v>
      </c>
      <c r="AX23" s="7">
        <v>21.02</v>
      </c>
      <c r="AY23" s="7">
        <v>6.8179999999999996</v>
      </c>
      <c r="AZ23" s="7">
        <v>1.42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212</v>
      </c>
      <c r="BH23" s="7">
        <v>60.27</v>
      </c>
      <c r="BI23" s="7">
        <v>105</v>
      </c>
      <c r="BJ23" s="7">
        <v>29.91</v>
      </c>
      <c r="BK23" s="7">
        <v>7</v>
      </c>
      <c r="BL23" s="7">
        <v>1.948</v>
      </c>
      <c r="BM23" s="7">
        <v>28.1</v>
      </c>
      <c r="BN23" s="7">
        <v>22</v>
      </c>
      <c r="BO23" s="7">
        <v>5.8</v>
      </c>
    </row>
    <row r="24" spans="1:67" s="7" customFormat="1" ht="12" x14ac:dyDescent="0.2">
      <c r="A24" s="7" t="s">
        <v>210</v>
      </c>
      <c r="B24" s="7">
        <v>372</v>
      </c>
      <c r="C24" s="7">
        <v>96</v>
      </c>
      <c r="D24" s="7">
        <v>99</v>
      </c>
      <c r="E24" s="7">
        <v>89</v>
      </c>
      <c r="F24" s="7">
        <v>89</v>
      </c>
      <c r="G24" s="7">
        <v>31</v>
      </c>
      <c r="H24" s="7">
        <v>6</v>
      </c>
      <c r="I24" s="7">
        <v>306</v>
      </c>
      <c r="J24" s="7">
        <v>3</v>
      </c>
      <c r="K24" s="7">
        <v>19</v>
      </c>
      <c r="L24" s="7">
        <v>1</v>
      </c>
      <c r="M24" s="7">
        <v>4</v>
      </c>
      <c r="N24" s="7">
        <v>0</v>
      </c>
      <c r="O24" s="7">
        <v>0</v>
      </c>
      <c r="P24" s="7">
        <v>0</v>
      </c>
      <c r="Q24" s="7">
        <v>1</v>
      </c>
      <c r="R24" s="7">
        <v>0</v>
      </c>
      <c r="S24" s="7">
        <v>0</v>
      </c>
      <c r="T24" s="7">
        <v>8.3330000000000002</v>
      </c>
      <c r="U24" s="7">
        <v>1.3440000000000001</v>
      </c>
      <c r="V24" s="7">
        <v>82.26</v>
      </c>
      <c r="W24" s="7">
        <v>0.80600000000000005</v>
      </c>
      <c r="X24" s="7">
        <v>5.1079999999999997</v>
      </c>
      <c r="Y24" s="7">
        <v>0.26900000000000002</v>
      </c>
      <c r="Z24" s="7">
        <v>1.075</v>
      </c>
      <c r="AA24" s="7">
        <v>0</v>
      </c>
      <c r="AB24" s="7">
        <v>0</v>
      </c>
      <c r="AC24" s="7">
        <v>0</v>
      </c>
      <c r="AD24" s="7">
        <v>0.26900000000000002</v>
      </c>
      <c r="AE24" s="7">
        <v>0</v>
      </c>
      <c r="AF24" s="7">
        <v>0</v>
      </c>
      <c r="AG24" s="7">
        <v>3</v>
      </c>
      <c r="AH24" s="7">
        <v>25</v>
      </c>
      <c r="AI24" s="7">
        <v>109</v>
      </c>
      <c r="AJ24" s="7">
        <v>121</v>
      </c>
      <c r="AK24" s="7">
        <v>77</v>
      </c>
      <c r="AL24" s="7">
        <v>28</v>
      </c>
      <c r="AM24" s="7">
        <v>6</v>
      </c>
      <c r="AN24" s="7">
        <v>2</v>
      </c>
      <c r="AO24" s="7">
        <v>1</v>
      </c>
      <c r="AP24" s="7">
        <v>0</v>
      </c>
      <c r="AQ24" s="7">
        <v>0</v>
      </c>
      <c r="AR24" s="7">
        <v>0</v>
      </c>
      <c r="AS24" s="7">
        <v>0</v>
      </c>
      <c r="AT24" s="7">
        <v>0.80600000000000005</v>
      </c>
      <c r="AU24" s="7">
        <v>6.72</v>
      </c>
      <c r="AV24" s="7">
        <v>29.3</v>
      </c>
      <c r="AW24" s="7">
        <v>32.26</v>
      </c>
      <c r="AX24" s="7">
        <v>20.7</v>
      </c>
      <c r="AY24" s="7">
        <v>7.5270000000000001</v>
      </c>
      <c r="AZ24" s="7">
        <v>1.3440000000000001</v>
      </c>
      <c r="BA24" s="7">
        <v>0.26900000000000002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234</v>
      </c>
      <c r="BH24" s="7">
        <v>62.95</v>
      </c>
      <c r="BI24" s="7">
        <v>114</v>
      </c>
      <c r="BJ24" s="7">
        <v>30.49</v>
      </c>
      <c r="BK24" s="7">
        <v>8</v>
      </c>
      <c r="BL24" s="7">
        <v>2.11</v>
      </c>
      <c r="BM24" s="7">
        <v>28</v>
      </c>
      <c r="BN24" s="7">
        <v>22.3</v>
      </c>
      <c r="BO24" s="7">
        <v>5.7</v>
      </c>
    </row>
    <row r="25" spans="1:67" s="7" customFormat="1" ht="12" x14ac:dyDescent="0.2">
      <c r="A25" s="7" t="s">
        <v>211</v>
      </c>
      <c r="B25" s="7">
        <v>363</v>
      </c>
      <c r="C25" s="7">
        <v>91</v>
      </c>
      <c r="D25" s="7">
        <v>90</v>
      </c>
      <c r="E25" s="7">
        <v>93</v>
      </c>
      <c r="F25" s="7">
        <v>89</v>
      </c>
      <c r="G25" s="7">
        <v>29</v>
      </c>
      <c r="H25" s="7">
        <v>5</v>
      </c>
      <c r="I25" s="7">
        <v>295</v>
      </c>
      <c r="J25" s="7">
        <v>2</v>
      </c>
      <c r="K25" s="7">
        <v>27</v>
      </c>
      <c r="L25" s="7">
        <v>1</v>
      </c>
      <c r="M25" s="7">
        <v>2</v>
      </c>
      <c r="N25" s="7">
        <v>0</v>
      </c>
      <c r="O25" s="7">
        <v>1</v>
      </c>
      <c r="P25" s="7">
        <v>0</v>
      </c>
      <c r="Q25" s="7">
        <v>0</v>
      </c>
      <c r="R25" s="7">
        <v>0</v>
      </c>
      <c r="S25" s="7">
        <v>0</v>
      </c>
      <c r="T25" s="7">
        <v>7.9889999999999999</v>
      </c>
      <c r="U25" s="7">
        <v>1.1020000000000001</v>
      </c>
      <c r="V25" s="7">
        <v>80.989999999999995</v>
      </c>
      <c r="W25" s="7">
        <v>0.55100000000000005</v>
      </c>
      <c r="X25" s="7">
        <v>7.4379999999999997</v>
      </c>
      <c r="Y25" s="7">
        <v>0.27500000000000002</v>
      </c>
      <c r="Z25" s="7">
        <v>0.55100000000000005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3</v>
      </c>
      <c r="AH25" s="7">
        <v>20</v>
      </c>
      <c r="AI25" s="7">
        <v>95</v>
      </c>
      <c r="AJ25" s="7">
        <v>122</v>
      </c>
      <c r="AK25" s="7">
        <v>85</v>
      </c>
      <c r="AL25" s="7">
        <v>29</v>
      </c>
      <c r="AM25" s="7">
        <v>7</v>
      </c>
      <c r="AN25" s="7">
        <v>1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0.82599999999999996</v>
      </c>
      <c r="AU25" s="7">
        <v>5.51</v>
      </c>
      <c r="AV25" s="7">
        <v>25.9</v>
      </c>
      <c r="AW25" s="7">
        <v>33.61</v>
      </c>
      <c r="AX25" s="7">
        <v>23.42</v>
      </c>
      <c r="AY25" s="7">
        <v>7.9889999999999999</v>
      </c>
      <c r="AZ25" s="7">
        <v>1.653</v>
      </c>
      <c r="BA25" s="7">
        <v>0.27500000000000002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245</v>
      </c>
      <c r="BH25" s="7">
        <v>67.47</v>
      </c>
      <c r="BI25" s="7">
        <v>123</v>
      </c>
      <c r="BJ25" s="7">
        <v>33.75</v>
      </c>
      <c r="BK25" s="7">
        <v>8</v>
      </c>
      <c r="BL25" s="7">
        <v>2.242</v>
      </c>
      <c r="BM25" s="7">
        <v>28.6</v>
      </c>
      <c r="BN25" s="7">
        <v>22.8</v>
      </c>
      <c r="BO25" s="7">
        <v>5.7</v>
      </c>
    </row>
    <row r="26" spans="1:67" s="7" customFormat="1" ht="12" x14ac:dyDescent="0.2">
      <c r="A26" s="7" t="s">
        <v>212</v>
      </c>
      <c r="B26" s="7">
        <v>377</v>
      </c>
      <c r="C26" s="7">
        <v>91</v>
      </c>
      <c r="D26" s="7">
        <v>89</v>
      </c>
      <c r="E26" s="7">
        <v>94</v>
      </c>
      <c r="F26" s="7">
        <v>104</v>
      </c>
      <c r="G26" s="7">
        <v>27</v>
      </c>
      <c r="H26" s="7">
        <v>4</v>
      </c>
      <c r="I26" s="7">
        <v>314</v>
      </c>
      <c r="J26" s="7">
        <v>2</v>
      </c>
      <c r="K26" s="7">
        <v>24</v>
      </c>
      <c r="L26" s="7">
        <v>1</v>
      </c>
      <c r="M26" s="7">
        <v>3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7.1619999999999999</v>
      </c>
      <c r="U26" s="7">
        <v>0.79600000000000004</v>
      </c>
      <c r="V26" s="7">
        <v>83.29</v>
      </c>
      <c r="W26" s="7">
        <v>0.53100000000000003</v>
      </c>
      <c r="X26" s="7">
        <v>6.3659999999999997</v>
      </c>
      <c r="Y26" s="7">
        <v>0</v>
      </c>
      <c r="Z26" s="7">
        <v>0.79600000000000004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4</v>
      </c>
      <c r="AH26" s="7">
        <v>26</v>
      </c>
      <c r="AI26" s="7">
        <v>106</v>
      </c>
      <c r="AJ26" s="7">
        <v>114</v>
      </c>
      <c r="AK26" s="7">
        <v>81</v>
      </c>
      <c r="AL26" s="7">
        <v>37</v>
      </c>
      <c r="AM26" s="7">
        <v>8</v>
      </c>
      <c r="AN26" s="7">
        <v>2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1.0609999999999999</v>
      </c>
      <c r="AU26" s="7">
        <v>6.6310000000000002</v>
      </c>
      <c r="AV26" s="7">
        <v>28.12</v>
      </c>
      <c r="AW26" s="7">
        <v>29.97</v>
      </c>
      <c r="AX26" s="7">
        <v>21.22</v>
      </c>
      <c r="AY26" s="7">
        <v>9.5489999999999995</v>
      </c>
      <c r="AZ26" s="7">
        <v>2.1219999999999999</v>
      </c>
      <c r="BA26" s="7">
        <v>0.53100000000000003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241</v>
      </c>
      <c r="BH26" s="7">
        <v>63.97</v>
      </c>
      <c r="BI26" s="7">
        <v>128</v>
      </c>
      <c r="BJ26" s="7">
        <v>33.880000000000003</v>
      </c>
      <c r="BK26" s="7">
        <v>10</v>
      </c>
      <c r="BL26" s="7">
        <v>2.7629999999999999</v>
      </c>
      <c r="BM26" s="7">
        <v>29.2</v>
      </c>
      <c r="BN26" s="7">
        <v>22.7</v>
      </c>
      <c r="BO26" s="7">
        <v>6.1</v>
      </c>
    </row>
    <row r="27" spans="1:67" s="7" customFormat="1" ht="12" x14ac:dyDescent="0.2">
      <c r="A27" s="7" t="s">
        <v>213</v>
      </c>
      <c r="B27" s="7">
        <v>387</v>
      </c>
      <c r="C27" s="7">
        <v>103</v>
      </c>
      <c r="D27" s="7">
        <v>100</v>
      </c>
      <c r="E27" s="7">
        <v>95</v>
      </c>
      <c r="F27" s="7">
        <v>89</v>
      </c>
      <c r="G27" s="7">
        <v>21</v>
      </c>
      <c r="H27" s="7">
        <v>5</v>
      </c>
      <c r="I27" s="7">
        <v>330</v>
      </c>
      <c r="J27" s="7">
        <v>2</v>
      </c>
      <c r="K27" s="7">
        <v>24</v>
      </c>
      <c r="L27" s="7">
        <v>1</v>
      </c>
      <c r="M27" s="7">
        <v>3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5.1680000000000001</v>
      </c>
      <c r="U27" s="7">
        <v>1.292</v>
      </c>
      <c r="V27" s="7">
        <v>85.27</v>
      </c>
      <c r="W27" s="7">
        <v>0.51700000000000002</v>
      </c>
      <c r="X27" s="7">
        <v>6.202</v>
      </c>
      <c r="Y27" s="7">
        <v>0.25800000000000001</v>
      </c>
      <c r="Z27" s="7">
        <v>0.51700000000000002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4</v>
      </c>
      <c r="AH27" s="7">
        <v>24</v>
      </c>
      <c r="AI27" s="7">
        <v>89</v>
      </c>
      <c r="AJ27" s="7">
        <v>127</v>
      </c>
      <c r="AK27" s="7">
        <v>97</v>
      </c>
      <c r="AL27" s="7">
        <v>37</v>
      </c>
      <c r="AM27" s="7">
        <v>7</v>
      </c>
      <c r="AN27" s="7">
        <v>1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1.034</v>
      </c>
      <c r="AU27" s="7">
        <v>5.9429999999999996</v>
      </c>
      <c r="AV27" s="7">
        <v>23</v>
      </c>
      <c r="AW27" s="7">
        <v>32.82</v>
      </c>
      <c r="AX27" s="7">
        <v>25.06</v>
      </c>
      <c r="AY27" s="7">
        <v>9.3019999999999996</v>
      </c>
      <c r="AZ27" s="7">
        <v>1.55</v>
      </c>
      <c r="BA27" s="7">
        <v>0.25800000000000001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270</v>
      </c>
      <c r="BH27" s="7">
        <v>69.84</v>
      </c>
      <c r="BI27" s="7">
        <v>143</v>
      </c>
      <c r="BJ27" s="7">
        <v>36.909999999999997</v>
      </c>
      <c r="BK27" s="7">
        <v>9</v>
      </c>
      <c r="BL27" s="7">
        <v>2.2519999999999998</v>
      </c>
      <c r="BM27" s="7">
        <v>29</v>
      </c>
      <c r="BN27" s="7">
        <v>23.1</v>
      </c>
      <c r="BO27" s="7">
        <v>5.9</v>
      </c>
    </row>
    <row r="28" spans="1:67" s="7" customFormat="1" ht="12" x14ac:dyDescent="0.2">
      <c r="A28" s="7" t="s">
        <v>214</v>
      </c>
      <c r="B28" s="7">
        <v>379</v>
      </c>
      <c r="C28" s="7">
        <v>93</v>
      </c>
      <c r="D28" s="7">
        <v>96</v>
      </c>
      <c r="E28" s="7">
        <v>98</v>
      </c>
      <c r="F28" s="7">
        <v>92</v>
      </c>
      <c r="G28" s="7">
        <v>16</v>
      </c>
      <c r="H28" s="7">
        <v>6</v>
      </c>
      <c r="I28" s="7">
        <v>324</v>
      </c>
      <c r="J28" s="7">
        <v>2</v>
      </c>
      <c r="K28" s="7">
        <v>28</v>
      </c>
      <c r="L28" s="7">
        <v>1</v>
      </c>
      <c r="M28" s="7">
        <v>2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3.968</v>
      </c>
      <c r="U28" s="7">
        <v>1.323</v>
      </c>
      <c r="V28" s="7">
        <v>85.45</v>
      </c>
      <c r="W28" s="7">
        <v>0.26500000000000001</v>
      </c>
      <c r="X28" s="7">
        <v>7.1429999999999998</v>
      </c>
      <c r="Y28" s="7">
        <v>0.26500000000000001</v>
      </c>
      <c r="Z28" s="7">
        <v>0.52900000000000003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5</v>
      </c>
      <c r="AH28" s="7">
        <v>17</v>
      </c>
      <c r="AI28" s="7">
        <v>69</v>
      </c>
      <c r="AJ28" s="7">
        <v>120</v>
      </c>
      <c r="AK28" s="7">
        <v>117</v>
      </c>
      <c r="AL28" s="7">
        <v>39</v>
      </c>
      <c r="AM28" s="7">
        <v>8</v>
      </c>
      <c r="AN28" s="7">
        <v>3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1.0580000000000001</v>
      </c>
      <c r="AU28" s="7">
        <v>4.4969999999999999</v>
      </c>
      <c r="AV28" s="7">
        <v>18.25</v>
      </c>
      <c r="AW28" s="7">
        <v>31.75</v>
      </c>
      <c r="AX28" s="7">
        <v>30.69</v>
      </c>
      <c r="AY28" s="7">
        <v>10.32</v>
      </c>
      <c r="AZ28" s="7">
        <v>2.1160000000000001</v>
      </c>
      <c r="BA28" s="7">
        <v>0.52900000000000003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288</v>
      </c>
      <c r="BH28" s="7">
        <v>75.900000000000006</v>
      </c>
      <c r="BI28" s="7">
        <v>167</v>
      </c>
      <c r="BJ28" s="7">
        <v>44.16</v>
      </c>
      <c r="BK28" s="7">
        <v>11</v>
      </c>
      <c r="BL28" s="7">
        <v>2.9790000000000001</v>
      </c>
      <c r="BM28" s="7">
        <v>29.7</v>
      </c>
      <c r="BN28" s="7">
        <v>24</v>
      </c>
      <c r="BO28" s="7">
        <v>5.9</v>
      </c>
    </row>
    <row r="29" spans="1:67" s="7" customFormat="1" ht="12" x14ac:dyDescent="0.2">
      <c r="A29" s="7" t="s">
        <v>215</v>
      </c>
      <c r="B29" s="7">
        <v>384</v>
      </c>
      <c r="C29" s="7">
        <v>99</v>
      </c>
      <c r="D29" s="7">
        <v>88</v>
      </c>
      <c r="E29" s="7">
        <v>97</v>
      </c>
      <c r="F29" s="7">
        <v>99</v>
      </c>
      <c r="G29" s="7">
        <v>15</v>
      </c>
      <c r="H29" s="7">
        <v>7</v>
      </c>
      <c r="I29" s="7">
        <v>327</v>
      </c>
      <c r="J29" s="7">
        <v>1</v>
      </c>
      <c r="K29" s="7">
        <v>30</v>
      </c>
      <c r="L29" s="7">
        <v>1</v>
      </c>
      <c r="M29" s="7">
        <v>2</v>
      </c>
      <c r="N29" s="7">
        <v>1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3.9060000000000001</v>
      </c>
      <c r="U29" s="7">
        <v>1.5629999999999999</v>
      </c>
      <c r="V29" s="7">
        <v>84.9</v>
      </c>
      <c r="W29" s="7">
        <v>0.26</v>
      </c>
      <c r="X29" s="7">
        <v>7.5519999999999996</v>
      </c>
      <c r="Y29" s="7">
        <v>0.26</v>
      </c>
      <c r="Z29" s="7">
        <v>0.52100000000000002</v>
      </c>
      <c r="AA29" s="7">
        <v>0.26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4</v>
      </c>
      <c r="AH29" s="7">
        <v>15</v>
      </c>
      <c r="AI29" s="7">
        <v>65</v>
      </c>
      <c r="AJ29" s="7">
        <v>122</v>
      </c>
      <c r="AK29" s="7">
        <v>112</v>
      </c>
      <c r="AL29" s="7">
        <v>50</v>
      </c>
      <c r="AM29" s="7">
        <v>12</v>
      </c>
      <c r="AN29" s="7">
        <v>3</v>
      </c>
      <c r="AO29" s="7">
        <v>1</v>
      </c>
      <c r="AP29" s="7">
        <v>0</v>
      </c>
      <c r="AQ29" s="7">
        <v>0</v>
      </c>
      <c r="AR29" s="7">
        <v>0</v>
      </c>
      <c r="AS29" s="7">
        <v>0</v>
      </c>
      <c r="AT29" s="7">
        <v>1.042</v>
      </c>
      <c r="AU29" s="7">
        <v>3.9060000000000001</v>
      </c>
      <c r="AV29" s="7">
        <v>16.93</v>
      </c>
      <c r="AW29" s="7">
        <v>31.51</v>
      </c>
      <c r="AX29" s="7">
        <v>28.91</v>
      </c>
      <c r="AY29" s="7">
        <v>13.02</v>
      </c>
      <c r="AZ29" s="7">
        <v>2.8650000000000002</v>
      </c>
      <c r="BA29" s="7">
        <v>0.78100000000000003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300</v>
      </c>
      <c r="BH29" s="7">
        <v>78.010000000000005</v>
      </c>
      <c r="BI29" s="7">
        <v>178</v>
      </c>
      <c r="BJ29" s="7">
        <v>46.28</v>
      </c>
      <c r="BK29" s="7">
        <v>16</v>
      </c>
      <c r="BL29" s="7">
        <v>4.1289999999999996</v>
      </c>
      <c r="BM29" s="7">
        <v>30.5</v>
      </c>
      <c r="BN29" s="7">
        <v>24.6</v>
      </c>
      <c r="BO29" s="7">
        <v>6.1</v>
      </c>
    </row>
    <row r="30" spans="1:67" s="7" customFormat="1" ht="12" x14ac:dyDescent="0.2">
      <c r="A30" s="7" t="s">
        <v>216</v>
      </c>
      <c r="B30" s="7">
        <v>413</v>
      </c>
      <c r="C30" s="7">
        <v>106</v>
      </c>
      <c r="D30" s="7">
        <v>98</v>
      </c>
      <c r="E30" s="7">
        <v>104</v>
      </c>
      <c r="F30" s="7">
        <v>106</v>
      </c>
      <c r="G30" s="7">
        <v>21</v>
      </c>
      <c r="H30" s="7">
        <v>9</v>
      </c>
      <c r="I30" s="7">
        <v>352</v>
      </c>
      <c r="J30" s="7">
        <v>2</v>
      </c>
      <c r="K30" s="7">
        <v>26</v>
      </c>
      <c r="L30" s="7">
        <v>1</v>
      </c>
      <c r="M30" s="7">
        <v>2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4.8540000000000001</v>
      </c>
      <c r="U30" s="7">
        <v>1.9419999999999999</v>
      </c>
      <c r="V30" s="7">
        <v>85.44</v>
      </c>
      <c r="W30" s="7">
        <v>0.24299999999999999</v>
      </c>
      <c r="X30" s="7">
        <v>6.3109999999999999</v>
      </c>
      <c r="Y30" s="7">
        <v>0</v>
      </c>
      <c r="Z30" s="7">
        <v>0.48499999999999999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4</v>
      </c>
      <c r="AH30" s="7">
        <v>17</v>
      </c>
      <c r="AI30" s="7">
        <v>89</v>
      </c>
      <c r="AJ30" s="7">
        <v>127</v>
      </c>
      <c r="AK30" s="7">
        <v>111</v>
      </c>
      <c r="AL30" s="7">
        <v>46</v>
      </c>
      <c r="AM30" s="7">
        <v>15</v>
      </c>
      <c r="AN30" s="7">
        <v>3</v>
      </c>
      <c r="AO30" s="7">
        <v>1</v>
      </c>
      <c r="AP30" s="7">
        <v>0</v>
      </c>
      <c r="AQ30" s="7">
        <v>0</v>
      </c>
      <c r="AR30" s="7">
        <v>0</v>
      </c>
      <c r="AS30" s="7">
        <v>0</v>
      </c>
      <c r="AT30" s="7">
        <v>0.97099999999999997</v>
      </c>
      <c r="AU30" s="7">
        <v>4.1260000000000003</v>
      </c>
      <c r="AV30" s="7">
        <v>21.6</v>
      </c>
      <c r="AW30" s="7">
        <v>30.83</v>
      </c>
      <c r="AX30" s="7">
        <v>26.7</v>
      </c>
      <c r="AY30" s="7">
        <v>10.92</v>
      </c>
      <c r="AZ30" s="7">
        <v>3.3980000000000001</v>
      </c>
      <c r="BA30" s="7">
        <v>0.48499999999999999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302</v>
      </c>
      <c r="BH30" s="7">
        <v>73.099999999999994</v>
      </c>
      <c r="BI30" s="7">
        <v>175</v>
      </c>
      <c r="BJ30" s="7">
        <v>42.33</v>
      </c>
      <c r="BK30" s="7">
        <v>18</v>
      </c>
      <c r="BL30" s="7">
        <v>4.4649999999999999</v>
      </c>
      <c r="BM30" s="7">
        <v>30.1</v>
      </c>
      <c r="BN30" s="7">
        <v>24</v>
      </c>
      <c r="BO30" s="7">
        <v>6.2</v>
      </c>
    </row>
    <row r="31" spans="1:67" s="7" customFormat="1" ht="12" x14ac:dyDescent="0.2">
      <c r="A31" s="7" t="s">
        <v>217</v>
      </c>
      <c r="B31" s="7">
        <v>397</v>
      </c>
      <c r="C31" s="7">
        <v>93</v>
      </c>
      <c r="D31" s="7">
        <v>97</v>
      </c>
      <c r="E31" s="7">
        <v>101</v>
      </c>
      <c r="F31" s="7">
        <v>107</v>
      </c>
      <c r="G31" s="7">
        <v>28</v>
      </c>
      <c r="H31" s="7">
        <v>9</v>
      </c>
      <c r="I31" s="7">
        <v>334</v>
      </c>
      <c r="J31" s="7">
        <v>2</v>
      </c>
      <c r="K31" s="7">
        <v>19</v>
      </c>
      <c r="L31" s="7">
        <v>0</v>
      </c>
      <c r="M31" s="7">
        <v>3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7.0529999999999999</v>
      </c>
      <c r="U31" s="7">
        <v>2.2669999999999999</v>
      </c>
      <c r="V31" s="7">
        <v>84.13</v>
      </c>
      <c r="W31" s="7">
        <v>0.252</v>
      </c>
      <c r="X31" s="7">
        <v>4.7859999999999996</v>
      </c>
      <c r="Y31" s="7">
        <v>0</v>
      </c>
      <c r="Z31" s="7">
        <v>0.504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2</v>
      </c>
      <c r="AH31" s="7">
        <v>14</v>
      </c>
      <c r="AI31" s="7">
        <v>82</v>
      </c>
      <c r="AJ31" s="7">
        <v>121</v>
      </c>
      <c r="AK31" s="7">
        <v>109</v>
      </c>
      <c r="AL31" s="7">
        <v>52</v>
      </c>
      <c r="AM31" s="7">
        <v>13</v>
      </c>
      <c r="AN31" s="7">
        <v>2</v>
      </c>
      <c r="AO31" s="7">
        <v>1</v>
      </c>
      <c r="AP31" s="7">
        <v>1</v>
      </c>
      <c r="AQ31" s="7">
        <v>0</v>
      </c>
      <c r="AR31" s="7">
        <v>0</v>
      </c>
      <c r="AS31" s="7">
        <v>0</v>
      </c>
      <c r="AT31" s="7">
        <v>0.252</v>
      </c>
      <c r="AU31" s="7">
        <v>3.5259999999999998</v>
      </c>
      <c r="AV31" s="7">
        <v>20.65</v>
      </c>
      <c r="AW31" s="7">
        <v>30.23</v>
      </c>
      <c r="AX31" s="7">
        <v>27.46</v>
      </c>
      <c r="AY31" s="7">
        <v>13.1</v>
      </c>
      <c r="AZ31" s="7">
        <v>3.2749999999999999</v>
      </c>
      <c r="BA31" s="7">
        <v>0.504</v>
      </c>
      <c r="BB31" s="7">
        <v>0.252</v>
      </c>
      <c r="BC31" s="7">
        <v>0</v>
      </c>
      <c r="BD31" s="7">
        <v>0</v>
      </c>
      <c r="BE31" s="7">
        <v>0</v>
      </c>
      <c r="BF31" s="7">
        <v>0</v>
      </c>
      <c r="BG31" s="7">
        <v>299</v>
      </c>
      <c r="BH31" s="7">
        <v>75.31</v>
      </c>
      <c r="BI31" s="7">
        <v>179</v>
      </c>
      <c r="BJ31" s="7">
        <v>44.93</v>
      </c>
      <c r="BK31" s="7">
        <v>17</v>
      </c>
      <c r="BL31" s="7">
        <v>4.3849999999999998</v>
      </c>
      <c r="BM31" s="7">
        <v>30.6</v>
      </c>
      <c r="BN31" s="7">
        <v>24.5</v>
      </c>
      <c r="BO31" s="7">
        <v>6.2</v>
      </c>
    </row>
    <row r="32" spans="1:67" s="7" customFormat="1" ht="12" x14ac:dyDescent="0.2">
      <c r="A32" s="7" t="s">
        <v>218</v>
      </c>
      <c r="B32" s="7">
        <v>451</v>
      </c>
      <c r="C32" s="7">
        <v>105</v>
      </c>
      <c r="D32" s="7">
        <v>116</v>
      </c>
      <c r="E32" s="7">
        <v>113</v>
      </c>
      <c r="F32" s="7">
        <v>118</v>
      </c>
      <c r="G32" s="7">
        <v>61</v>
      </c>
      <c r="H32" s="7">
        <v>14</v>
      </c>
      <c r="I32" s="7">
        <v>347</v>
      </c>
      <c r="J32" s="7">
        <v>4</v>
      </c>
      <c r="K32" s="7">
        <v>13</v>
      </c>
      <c r="L32" s="7">
        <v>2</v>
      </c>
      <c r="M32" s="7">
        <v>6</v>
      </c>
      <c r="N32" s="7">
        <v>0</v>
      </c>
      <c r="O32" s="7">
        <v>1</v>
      </c>
      <c r="P32" s="7">
        <v>0</v>
      </c>
      <c r="Q32" s="7">
        <v>2</v>
      </c>
      <c r="R32" s="7">
        <v>0</v>
      </c>
      <c r="S32" s="7">
        <v>0</v>
      </c>
      <c r="T32" s="7">
        <v>13.53</v>
      </c>
      <c r="U32" s="7">
        <v>2.8820000000000001</v>
      </c>
      <c r="V32" s="7">
        <v>76.72</v>
      </c>
      <c r="W32" s="7">
        <v>0.88700000000000001</v>
      </c>
      <c r="X32" s="7">
        <v>2.8820000000000001</v>
      </c>
      <c r="Y32" s="7">
        <v>0.443</v>
      </c>
      <c r="Z32" s="7">
        <v>1.33</v>
      </c>
      <c r="AA32" s="7">
        <v>0</v>
      </c>
      <c r="AB32" s="7">
        <v>0</v>
      </c>
      <c r="AC32" s="7">
        <v>0</v>
      </c>
      <c r="AD32" s="7">
        <v>0.443</v>
      </c>
      <c r="AE32" s="7">
        <v>0</v>
      </c>
      <c r="AF32" s="7">
        <v>0</v>
      </c>
      <c r="AG32" s="7">
        <v>4</v>
      </c>
      <c r="AH32" s="7">
        <v>21</v>
      </c>
      <c r="AI32" s="7">
        <v>131</v>
      </c>
      <c r="AJ32" s="7">
        <v>145</v>
      </c>
      <c r="AK32" s="7">
        <v>100</v>
      </c>
      <c r="AL32" s="7">
        <v>38</v>
      </c>
      <c r="AM32" s="7">
        <v>8</v>
      </c>
      <c r="AN32" s="7">
        <v>4</v>
      </c>
      <c r="AO32" s="7">
        <v>1</v>
      </c>
      <c r="AP32" s="7">
        <v>1</v>
      </c>
      <c r="AQ32" s="7">
        <v>0</v>
      </c>
      <c r="AR32" s="7">
        <v>0</v>
      </c>
      <c r="AS32" s="7">
        <v>0</v>
      </c>
      <c r="AT32" s="7">
        <v>0.88700000000000001</v>
      </c>
      <c r="AU32" s="7">
        <v>4.6559999999999997</v>
      </c>
      <c r="AV32" s="7">
        <v>28.82</v>
      </c>
      <c r="AW32" s="7">
        <v>31.93</v>
      </c>
      <c r="AX32" s="7">
        <v>21.95</v>
      </c>
      <c r="AY32" s="7">
        <v>8.4260000000000002</v>
      </c>
      <c r="AZ32" s="7">
        <v>1.774</v>
      </c>
      <c r="BA32" s="7">
        <v>0.66500000000000004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296</v>
      </c>
      <c r="BH32" s="7">
        <v>65.47</v>
      </c>
      <c r="BI32" s="7">
        <v>151</v>
      </c>
      <c r="BJ32" s="7">
        <v>33.42</v>
      </c>
      <c r="BK32" s="7">
        <v>13</v>
      </c>
      <c r="BL32" s="7">
        <v>2.9430000000000001</v>
      </c>
      <c r="BM32" s="7">
        <v>29.1</v>
      </c>
      <c r="BN32" s="7">
        <v>22.9</v>
      </c>
      <c r="BO32" s="7">
        <v>6.2</v>
      </c>
    </row>
    <row r="33" spans="1:67" s="7" customFormat="1" ht="12" x14ac:dyDescent="0.2">
      <c r="A33" s="7" t="s">
        <v>219</v>
      </c>
      <c r="B33" s="7">
        <v>477</v>
      </c>
      <c r="C33" s="7">
        <v>123</v>
      </c>
      <c r="D33" s="7">
        <v>128</v>
      </c>
      <c r="E33" s="7">
        <v>118</v>
      </c>
      <c r="F33" s="7">
        <v>108</v>
      </c>
      <c r="G33" s="7">
        <v>88</v>
      </c>
      <c r="H33" s="7">
        <v>15</v>
      </c>
      <c r="I33" s="7">
        <v>333</v>
      </c>
      <c r="J33" s="7">
        <v>7</v>
      </c>
      <c r="K33" s="7">
        <v>9</v>
      </c>
      <c r="L33" s="7">
        <v>2</v>
      </c>
      <c r="M33" s="7">
        <v>15</v>
      </c>
      <c r="N33" s="7">
        <v>0</v>
      </c>
      <c r="O33" s="7">
        <v>1</v>
      </c>
      <c r="P33" s="7">
        <v>1</v>
      </c>
      <c r="Q33" s="7">
        <v>4</v>
      </c>
      <c r="R33" s="7">
        <v>1</v>
      </c>
      <c r="S33" s="7">
        <v>0</v>
      </c>
      <c r="T33" s="7">
        <v>18.45</v>
      </c>
      <c r="U33" s="7">
        <v>3.145</v>
      </c>
      <c r="V33" s="7">
        <v>69.81</v>
      </c>
      <c r="W33" s="7">
        <v>1.258</v>
      </c>
      <c r="X33" s="7">
        <v>1.887</v>
      </c>
      <c r="Y33" s="7">
        <v>0.41899999999999998</v>
      </c>
      <c r="Z33" s="7">
        <v>3.145</v>
      </c>
      <c r="AA33" s="7">
        <v>0</v>
      </c>
      <c r="AB33" s="7">
        <v>0</v>
      </c>
      <c r="AC33" s="7">
        <v>0</v>
      </c>
      <c r="AD33" s="7">
        <v>0.83899999999999997</v>
      </c>
      <c r="AE33" s="7">
        <v>0</v>
      </c>
      <c r="AF33" s="7">
        <v>0</v>
      </c>
      <c r="AG33" s="7">
        <v>5</v>
      </c>
      <c r="AH33" s="7">
        <v>27</v>
      </c>
      <c r="AI33" s="7">
        <v>159</v>
      </c>
      <c r="AJ33" s="7">
        <v>147</v>
      </c>
      <c r="AK33" s="7">
        <v>87</v>
      </c>
      <c r="AL33" s="7">
        <v>37</v>
      </c>
      <c r="AM33" s="7">
        <v>12</v>
      </c>
      <c r="AN33" s="7">
        <v>3</v>
      </c>
      <c r="AO33" s="7">
        <v>1</v>
      </c>
      <c r="AP33" s="7">
        <v>0</v>
      </c>
      <c r="AQ33" s="7">
        <v>0</v>
      </c>
      <c r="AR33" s="7">
        <v>0</v>
      </c>
      <c r="AS33" s="7">
        <v>0</v>
      </c>
      <c r="AT33" s="7">
        <v>0.83899999999999997</v>
      </c>
      <c r="AU33" s="7">
        <v>5.4509999999999996</v>
      </c>
      <c r="AV33" s="7">
        <v>33.33</v>
      </c>
      <c r="AW33" s="7">
        <v>30.61</v>
      </c>
      <c r="AX33" s="7">
        <v>18.03</v>
      </c>
      <c r="AY33" s="7">
        <v>7.5469999999999997</v>
      </c>
      <c r="AZ33" s="7">
        <v>2.516</v>
      </c>
      <c r="BA33" s="7">
        <v>0.41899999999999998</v>
      </c>
      <c r="BB33" s="7">
        <v>0.21</v>
      </c>
      <c r="BC33" s="7">
        <v>0</v>
      </c>
      <c r="BD33" s="7">
        <v>0</v>
      </c>
      <c r="BE33" s="7">
        <v>0</v>
      </c>
      <c r="BF33" s="7">
        <v>0</v>
      </c>
      <c r="BG33" s="7">
        <v>287</v>
      </c>
      <c r="BH33" s="7">
        <v>60.12</v>
      </c>
      <c r="BI33" s="7">
        <v>140</v>
      </c>
      <c r="BJ33" s="7">
        <v>29.37</v>
      </c>
      <c r="BK33" s="7">
        <v>17</v>
      </c>
      <c r="BL33" s="7">
        <v>3.5030000000000001</v>
      </c>
      <c r="BM33" s="7">
        <v>28.6</v>
      </c>
      <c r="BN33" s="7">
        <v>22.4</v>
      </c>
      <c r="BO33" s="7">
        <v>6.2</v>
      </c>
    </row>
    <row r="34" spans="1:67" s="7" customFormat="1" ht="12" x14ac:dyDescent="0.2">
      <c r="A34" s="7" t="s">
        <v>220</v>
      </c>
      <c r="B34" s="7">
        <v>359</v>
      </c>
      <c r="C34" s="7">
        <v>107</v>
      </c>
      <c r="D34" s="7">
        <v>96</v>
      </c>
      <c r="E34" s="7">
        <v>79</v>
      </c>
      <c r="F34" s="7">
        <v>77</v>
      </c>
      <c r="G34" s="7">
        <v>54</v>
      </c>
      <c r="H34" s="7">
        <v>9</v>
      </c>
      <c r="I34" s="7">
        <v>274</v>
      </c>
      <c r="J34" s="7">
        <v>3</v>
      </c>
      <c r="K34" s="7">
        <v>9</v>
      </c>
      <c r="L34" s="7">
        <v>2</v>
      </c>
      <c r="M34" s="7">
        <v>5</v>
      </c>
      <c r="N34" s="7">
        <v>0</v>
      </c>
      <c r="O34" s="7">
        <v>1</v>
      </c>
      <c r="P34" s="7">
        <v>0</v>
      </c>
      <c r="Q34" s="7">
        <v>1</v>
      </c>
      <c r="R34" s="7">
        <v>0</v>
      </c>
      <c r="S34" s="7">
        <v>0</v>
      </c>
      <c r="T34" s="7">
        <v>15.04</v>
      </c>
      <c r="U34" s="7">
        <v>2.5070000000000001</v>
      </c>
      <c r="V34" s="7">
        <v>76.319999999999993</v>
      </c>
      <c r="W34" s="7">
        <v>0.83599999999999997</v>
      </c>
      <c r="X34" s="7">
        <v>2.2280000000000002</v>
      </c>
      <c r="Y34" s="7">
        <v>0.27900000000000003</v>
      </c>
      <c r="Z34" s="7">
        <v>1.393</v>
      </c>
      <c r="AA34" s="7">
        <v>0</v>
      </c>
      <c r="AB34" s="7">
        <v>0</v>
      </c>
      <c r="AC34" s="7">
        <v>0</v>
      </c>
      <c r="AD34" s="7">
        <v>0.27900000000000003</v>
      </c>
      <c r="AE34" s="7">
        <v>0</v>
      </c>
      <c r="AF34" s="7">
        <v>0</v>
      </c>
      <c r="AG34" s="7">
        <v>3</v>
      </c>
      <c r="AH34" s="7">
        <v>12</v>
      </c>
      <c r="AI34" s="7">
        <v>102</v>
      </c>
      <c r="AJ34" s="7">
        <v>109</v>
      </c>
      <c r="AK34" s="7">
        <v>79</v>
      </c>
      <c r="AL34" s="7">
        <v>39</v>
      </c>
      <c r="AM34" s="7">
        <v>12</v>
      </c>
      <c r="AN34" s="7">
        <v>3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0.55700000000000005</v>
      </c>
      <c r="AU34" s="7">
        <v>3.343</v>
      </c>
      <c r="AV34" s="7">
        <v>28.13</v>
      </c>
      <c r="AW34" s="7">
        <v>30.36</v>
      </c>
      <c r="AX34" s="7">
        <v>22.01</v>
      </c>
      <c r="AY34" s="7">
        <v>10.86</v>
      </c>
      <c r="AZ34" s="7">
        <v>3.0640000000000001</v>
      </c>
      <c r="BA34" s="7">
        <v>0.83599999999999997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242</v>
      </c>
      <c r="BH34" s="7">
        <v>67.53</v>
      </c>
      <c r="BI34" s="7">
        <v>133</v>
      </c>
      <c r="BJ34" s="7">
        <v>37.090000000000003</v>
      </c>
      <c r="BK34" s="7">
        <v>15</v>
      </c>
      <c r="BL34" s="7">
        <v>4.218</v>
      </c>
      <c r="BM34" s="7">
        <v>30</v>
      </c>
      <c r="BN34" s="7">
        <v>23.5</v>
      </c>
      <c r="BO34" s="7">
        <v>6.2</v>
      </c>
    </row>
    <row r="35" spans="1:67" s="7" customFormat="1" ht="12" x14ac:dyDescent="0.2">
      <c r="A35" s="7" t="s">
        <v>221</v>
      </c>
      <c r="B35" s="7">
        <v>233</v>
      </c>
      <c r="C35" s="7">
        <v>70</v>
      </c>
      <c r="D35" s="7">
        <v>56</v>
      </c>
      <c r="E35" s="7">
        <v>54</v>
      </c>
      <c r="F35" s="7">
        <v>53</v>
      </c>
      <c r="G35" s="7">
        <v>18</v>
      </c>
      <c r="H35" s="7">
        <v>8</v>
      </c>
      <c r="I35" s="7">
        <v>195</v>
      </c>
      <c r="J35" s="7">
        <v>1</v>
      </c>
      <c r="K35" s="7">
        <v>8</v>
      </c>
      <c r="L35" s="7">
        <v>0</v>
      </c>
      <c r="M35" s="7">
        <v>1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7.7249999999999996</v>
      </c>
      <c r="U35" s="7">
        <v>3.4329999999999998</v>
      </c>
      <c r="V35" s="7">
        <v>83.69</v>
      </c>
      <c r="W35" s="7">
        <v>0.42899999999999999</v>
      </c>
      <c r="X35" s="7">
        <v>3.4329999999999998</v>
      </c>
      <c r="Y35" s="7">
        <v>0</v>
      </c>
      <c r="Z35" s="7">
        <v>0.42899999999999999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4</v>
      </c>
      <c r="AI35" s="7">
        <v>31</v>
      </c>
      <c r="AJ35" s="7">
        <v>59</v>
      </c>
      <c r="AK35" s="7">
        <v>77</v>
      </c>
      <c r="AL35" s="7">
        <v>44</v>
      </c>
      <c r="AM35" s="7">
        <v>12</v>
      </c>
      <c r="AN35" s="7">
        <v>4</v>
      </c>
      <c r="AO35" s="7">
        <v>1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1.288</v>
      </c>
      <c r="AV35" s="7">
        <v>13.3</v>
      </c>
      <c r="AW35" s="7">
        <v>24.89</v>
      </c>
      <c r="AX35" s="7">
        <v>33.049999999999997</v>
      </c>
      <c r="AY35" s="7">
        <v>18.45</v>
      </c>
      <c r="AZ35" s="7">
        <v>5.15</v>
      </c>
      <c r="BA35" s="7">
        <v>1.7170000000000001</v>
      </c>
      <c r="BB35" s="7">
        <v>0.42899999999999999</v>
      </c>
      <c r="BC35" s="7">
        <v>0</v>
      </c>
      <c r="BD35" s="7">
        <v>0</v>
      </c>
      <c r="BE35" s="7">
        <v>0</v>
      </c>
      <c r="BF35" s="7">
        <v>0</v>
      </c>
      <c r="BG35" s="7">
        <v>198</v>
      </c>
      <c r="BH35" s="7">
        <v>84.93</v>
      </c>
      <c r="BI35" s="7">
        <v>139</v>
      </c>
      <c r="BJ35" s="7">
        <v>59.8</v>
      </c>
      <c r="BK35" s="7">
        <v>18</v>
      </c>
      <c r="BL35" s="7">
        <v>7.843</v>
      </c>
      <c r="BM35" s="7">
        <v>32.6</v>
      </c>
      <c r="BN35" s="7">
        <v>26.5</v>
      </c>
      <c r="BO35" s="7">
        <v>6.3</v>
      </c>
    </row>
    <row r="36" spans="1:67" s="7" customFormat="1" ht="12" x14ac:dyDescent="0.2">
      <c r="A36" s="7" t="s">
        <v>222</v>
      </c>
      <c r="B36" s="7">
        <v>212</v>
      </c>
      <c r="C36" s="7">
        <v>50</v>
      </c>
      <c r="D36" s="7">
        <v>58</v>
      </c>
      <c r="E36" s="7">
        <v>51</v>
      </c>
      <c r="F36" s="7">
        <v>52</v>
      </c>
      <c r="G36" s="7">
        <v>7</v>
      </c>
      <c r="H36" s="7">
        <v>7</v>
      </c>
      <c r="I36" s="7">
        <v>191</v>
      </c>
      <c r="J36" s="7">
        <v>1</v>
      </c>
      <c r="K36" s="7">
        <v>6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2.8439999999999999</v>
      </c>
      <c r="U36" s="7">
        <v>2.8439999999999999</v>
      </c>
      <c r="V36" s="7">
        <v>90.05</v>
      </c>
      <c r="W36" s="7">
        <v>0.47399999999999998</v>
      </c>
      <c r="X36" s="7">
        <v>2.37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2</v>
      </c>
      <c r="AI36" s="7">
        <v>18</v>
      </c>
      <c r="AJ36" s="7">
        <v>60</v>
      </c>
      <c r="AK36" s="7">
        <v>72</v>
      </c>
      <c r="AL36" s="7">
        <v>41</v>
      </c>
      <c r="AM36" s="7">
        <v>13</v>
      </c>
      <c r="AN36" s="7">
        <v>3</v>
      </c>
      <c r="AO36" s="7">
        <v>1</v>
      </c>
      <c r="AP36" s="7">
        <v>1</v>
      </c>
      <c r="AQ36" s="7">
        <v>0</v>
      </c>
      <c r="AR36" s="7">
        <v>0</v>
      </c>
      <c r="AS36" s="7">
        <v>0</v>
      </c>
      <c r="AT36" s="7">
        <v>0</v>
      </c>
      <c r="AU36" s="7">
        <v>0.47399999999999998</v>
      </c>
      <c r="AV36" s="7">
        <v>8.5310000000000006</v>
      </c>
      <c r="AW36" s="7">
        <v>28.44</v>
      </c>
      <c r="AX36" s="7">
        <v>33.65</v>
      </c>
      <c r="AY36" s="7">
        <v>19.43</v>
      </c>
      <c r="AZ36" s="7">
        <v>5.6870000000000003</v>
      </c>
      <c r="BA36" s="7">
        <v>1.4219999999999999</v>
      </c>
      <c r="BB36" s="7">
        <v>0.47399999999999998</v>
      </c>
      <c r="BC36" s="7">
        <v>0</v>
      </c>
      <c r="BD36" s="7">
        <v>0</v>
      </c>
      <c r="BE36" s="7">
        <v>0</v>
      </c>
      <c r="BF36" s="7">
        <v>0</v>
      </c>
      <c r="BG36" s="7">
        <v>191</v>
      </c>
      <c r="BH36" s="7">
        <v>90.48</v>
      </c>
      <c r="BI36" s="7">
        <v>131</v>
      </c>
      <c r="BJ36" s="7">
        <v>61.99</v>
      </c>
      <c r="BK36" s="7">
        <v>18</v>
      </c>
      <c r="BL36" s="7">
        <v>8.5749999999999993</v>
      </c>
      <c r="BM36" s="7">
        <v>32.6</v>
      </c>
      <c r="BN36" s="7">
        <v>27.1</v>
      </c>
      <c r="BO36" s="7">
        <v>6.3</v>
      </c>
    </row>
    <row r="37" spans="1:67" s="7" customFormat="1" ht="12" x14ac:dyDescent="0.2">
      <c r="A37" s="7" t="s">
        <v>223</v>
      </c>
      <c r="B37" s="7">
        <v>193</v>
      </c>
      <c r="C37" s="7">
        <v>50</v>
      </c>
      <c r="D37" s="7">
        <v>46</v>
      </c>
      <c r="E37" s="7">
        <v>49</v>
      </c>
      <c r="F37" s="7">
        <v>47</v>
      </c>
      <c r="G37" s="7">
        <v>4</v>
      </c>
      <c r="H37" s="7">
        <v>5</v>
      </c>
      <c r="I37" s="7">
        <v>178</v>
      </c>
      <c r="J37" s="7">
        <v>1</v>
      </c>
      <c r="K37" s="7">
        <v>5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1.5629999999999999</v>
      </c>
      <c r="U37" s="7">
        <v>2.0830000000000002</v>
      </c>
      <c r="V37" s="7">
        <v>92.71</v>
      </c>
      <c r="W37" s="7">
        <v>0</v>
      </c>
      <c r="X37" s="7">
        <v>2.6040000000000001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2</v>
      </c>
      <c r="AI37" s="7">
        <v>16</v>
      </c>
      <c r="AJ37" s="7">
        <v>46</v>
      </c>
      <c r="AK37" s="7">
        <v>69</v>
      </c>
      <c r="AL37" s="7">
        <v>38</v>
      </c>
      <c r="AM37" s="7">
        <v>16</v>
      </c>
      <c r="AN37" s="7">
        <v>3</v>
      </c>
      <c r="AO37" s="7">
        <v>1</v>
      </c>
      <c r="AP37" s="7">
        <v>1</v>
      </c>
      <c r="AQ37" s="7">
        <v>0</v>
      </c>
      <c r="AR37" s="7">
        <v>0</v>
      </c>
      <c r="AS37" s="7">
        <v>0</v>
      </c>
      <c r="AT37" s="7">
        <v>0</v>
      </c>
      <c r="AU37" s="7">
        <v>1.042</v>
      </c>
      <c r="AV37" s="7">
        <v>8.3330000000000002</v>
      </c>
      <c r="AW37" s="7">
        <v>23.96</v>
      </c>
      <c r="AX37" s="7">
        <v>35.94</v>
      </c>
      <c r="AY37" s="7">
        <v>19.79</v>
      </c>
      <c r="AZ37" s="7">
        <v>7.8129999999999997</v>
      </c>
      <c r="BA37" s="7">
        <v>1.5629999999999999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175</v>
      </c>
      <c r="BH37" s="7">
        <v>90.59</v>
      </c>
      <c r="BI37" s="7">
        <v>128</v>
      </c>
      <c r="BJ37" s="7">
        <v>66.64</v>
      </c>
      <c r="BK37" s="7">
        <v>21</v>
      </c>
      <c r="BL37" s="7">
        <v>10.75</v>
      </c>
      <c r="BM37" s="7">
        <v>33.4</v>
      </c>
      <c r="BN37" s="7">
        <v>27.6</v>
      </c>
      <c r="BO37" s="7">
        <v>6.1</v>
      </c>
    </row>
    <row r="38" spans="1:67" s="7" customFormat="1" ht="12" x14ac:dyDescent="0.2">
      <c r="A38" s="7" t="s">
        <v>224</v>
      </c>
      <c r="B38" s="7">
        <v>138</v>
      </c>
      <c r="C38" s="7">
        <v>42</v>
      </c>
      <c r="D38" s="7">
        <v>35</v>
      </c>
      <c r="E38" s="7">
        <v>34</v>
      </c>
      <c r="F38" s="7">
        <v>27</v>
      </c>
      <c r="G38" s="7">
        <v>1</v>
      </c>
      <c r="H38" s="7">
        <v>5</v>
      </c>
      <c r="I38" s="7">
        <v>127</v>
      </c>
      <c r="J38" s="7">
        <v>0</v>
      </c>
      <c r="K38" s="7">
        <v>4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0.72499999999999998</v>
      </c>
      <c r="U38" s="7">
        <v>3.6230000000000002</v>
      </c>
      <c r="V38" s="7">
        <v>92.03</v>
      </c>
      <c r="W38" s="7">
        <v>0</v>
      </c>
      <c r="X38" s="7">
        <v>2.1739999999999999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2</v>
      </c>
      <c r="AI38" s="7">
        <v>9</v>
      </c>
      <c r="AJ38" s="7">
        <v>28</v>
      </c>
      <c r="AK38" s="7">
        <v>47</v>
      </c>
      <c r="AL38" s="7">
        <v>36</v>
      </c>
      <c r="AM38" s="7">
        <v>10</v>
      </c>
      <c r="AN38" s="7">
        <v>4</v>
      </c>
      <c r="AO38" s="7">
        <v>1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0.72499999999999998</v>
      </c>
      <c r="AV38" s="7">
        <v>5.7969999999999997</v>
      </c>
      <c r="AW38" s="7">
        <v>19.57</v>
      </c>
      <c r="AX38" s="7">
        <v>34.06</v>
      </c>
      <c r="AY38" s="7">
        <v>26.09</v>
      </c>
      <c r="AZ38" s="7">
        <v>6.5220000000000002</v>
      </c>
      <c r="BA38" s="7">
        <v>2.899</v>
      </c>
      <c r="BB38" s="7">
        <v>0.72499999999999998</v>
      </c>
      <c r="BC38" s="7">
        <v>0</v>
      </c>
      <c r="BD38" s="7">
        <v>0</v>
      </c>
      <c r="BE38" s="7">
        <v>0</v>
      </c>
      <c r="BF38" s="7">
        <v>0</v>
      </c>
      <c r="BG38" s="7">
        <v>128</v>
      </c>
      <c r="BH38" s="7">
        <v>92.35</v>
      </c>
      <c r="BI38" s="7">
        <v>100</v>
      </c>
      <c r="BJ38" s="7">
        <v>72.180000000000007</v>
      </c>
      <c r="BK38" s="7">
        <v>16</v>
      </c>
      <c r="BL38" s="7">
        <v>11.79</v>
      </c>
      <c r="BM38" s="7">
        <v>34</v>
      </c>
      <c r="BN38" s="7">
        <v>28.6</v>
      </c>
      <c r="BO38" s="7">
        <v>6.7</v>
      </c>
    </row>
    <row r="39" spans="1:67" s="8" customFormat="1" ht="12" x14ac:dyDescent="0.2">
      <c r="A39" s="8" t="s">
        <v>225</v>
      </c>
      <c r="B39" s="8">
        <v>4642</v>
      </c>
      <c r="C39" s="8">
        <v>1143</v>
      </c>
      <c r="D39" s="8">
        <v>1150</v>
      </c>
      <c r="E39" s="8">
        <v>1168</v>
      </c>
      <c r="F39" s="8">
        <v>1180</v>
      </c>
      <c r="G39" s="8">
        <v>404</v>
      </c>
      <c r="H39" s="8">
        <v>90</v>
      </c>
      <c r="I39" s="8">
        <v>3776</v>
      </c>
      <c r="J39" s="8">
        <v>30</v>
      </c>
      <c r="K39" s="8">
        <v>251</v>
      </c>
      <c r="L39" s="8">
        <v>15</v>
      </c>
      <c r="M39" s="8">
        <v>52</v>
      </c>
      <c r="N39" s="8">
        <v>4</v>
      </c>
      <c r="O39" s="8">
        <v>5</v>
      </c>
      <c r="P39" s="8">
        <v>2</v>
      </c>
      <c r="Q39" s="8">
        <v>11</v>
      </c>
      <c r="R39" s="8">
        <v>2</v>
      </c>
      <c r="S39" s="8">
        <v>1</v>
      </c>
      <c r="T39" s="8">
        <v>8.7029999999999994</v>
      </c>
      <c r="U39" s="8">
        <v>1.917</v>
      </c>
      <c r="V39" s="8">
        <v>81.34</v>
      </c>
      <c r="W39" s="8">
        <v>0.625</v>
      </c>
      <c r="X39" s="8">
        <v>5.407</v>
      </c>
      <c r="Y39" s="8">
        <v>0.30199999999999999</v>
      </c>
      <c r="Z39" s="8">
        <v>1.099</v>
      </c>
      <c r="AA39" s="8">
        <v>8.5999999999999993E-2</v>
      </c>
      <c r="AB39" s="8">
        <v>8.5999999999999993E-2</v>
      </c>
      <c r="AC39" s="8">
        <v>2.1999999999999999E-2</v>
      </c>
      <c r="AD39" s="8">
        <v>0.23699999999999999</v>
      </c>
      <c r="AE39" s="8">
        <v>4.2999999999999997E-2</v>
      </c>
      <c r="AF39" s="8">
        <v>2.1999999999999999E-2</v>
      </c>
      <c r="AG39" s="8">
        <v>46</v>
      </c>
      <c r="AH39" s="8">
        <v>249</v>
      </c>
      <c r="AI39" s="8">
        <v>1171</v>
      </c>
      <c r="AJ39" s="8">
        <v>1460</v>
      </c>
      <c r="AK39" s="8">
        <v>1127</v>
      </c>
      <c r="AL39" s="8">
        <v>446</v>
      </c>
      <c r="AM39" s="8">
        <v>108</v>
      </c>
      <c r="AN39" s="8">
        <v>26</v>
      </c>
      <c r="AO39" s="8">
        <v>6</v>
      </c>
      <c r="AP39" s="8">
        <v>3</v>
      </c>
      <c r="AQ39" s="8">
        <v>1</v>
      </c>
      <c r="AR39" s="8">
        <v>0</v>
      </c>
      <c r="AS39" s="8">
        <v>0</v>
      </c>
      <c r="AT39" s="8">
        <v>0.99099999999999999</v>
      </c>
      <c r="AU39" s="8">
        <v>5.343</v>
      </c>
      <c r="AV39" s="8">
        <v>25.2</v>
      </c>
      <c r="AW39" s="8">
        <v>31.43</v>
      </c>
      <c r="AX39" s="8">
        <v>24.26</v>
      </c>
      <c r="AY39" s="8">
        <v>9.5860000000000003</v>
      </c>
      <c r="AZ39" s="8">
        <v>2.327</v>
      </c>
      <c r="BA39" s="8">
        <v>0.56000000000000005</v>
      </c>
      <c r="BB39" s="8">
        <v>0.108</v>
      </c>
      <c r="BC39" s="8">
        <v>4.2999999999999997E-2</v>
      </c>
      <c r="BD39" s="8">
        <v>2.1999999999999999E-2</v>
      </c>
      <c r="BE39" s="8">
        <v>0</v>
      </c>
      <c r="BF39" s="8">
        <v>0</v>
      </c>
      <c r="BG39" s="8">
        <v>3176</v>
      </c>
      <c r="BH39" s="8">
        <v>68.430000000000007</v>
      </c>
      <c r="BI39" s="8">
        <v>1717</v>
      </c>
      <c r="BJ39" s="8">
        <v>36.979999999999997</v>
      </c>
      <c r="BK39" s="8">
        <v>144</v>
      </c>
      <c r="BL39" s="8">
        <v>3.1080000000000001</v>
      </c>
      <c r="BM39" s="8">
        <v>29.4</v>
      </c>
      <c r="BN39" s="8">
        <v>23.2</v>
      </c>
      <c r="BO39" s="8">
        <v>6.1</v>
      </c>
    </row>
    <row r="40" spans="1:67" s="8" customFormat="1" ht="12" x14ac:dyDescent="0.2">
      <c r="A40" s="8" t="s">
        <v>226</v>
      </c>
      <c r="B40" s="8">
        <v>5646</v>
      </c>
      <c r="C40" s="8">
        <v>1409</v>
      </c>
      <c r="D40" s="8">
        <v>1400</v>
      </c>
      <c r="E40" s="8">
        <v>1414</v>
      </c>
      <c r="F40" s="8">
        <v>1423</v>
      </c>
      <c r="G40" s="8">
        <v>510</v>
      </c>
      <c r="H40" s="8">
        <v>116</v>
      </c>
      <c r="I40" s="8">
        <v>4589</v>
      </c>
      <c r="J40" s="8">
        <v>36</v>
      </c>
      <c r="K40" s="8">
        <v>287</v>
      </c>
      <c r="L40" s="8">
        <v>19</v>
      </c>
      <c r="M40" s="8">
        <v>61</v>
      </c>
      <c r="N40" s="8">
        <v>5</v>
      </c>
      <c r="O40" s="8">
        <v>6</v>
      </c>
      <c r="P40" s="8">
        <v>2</v>
      </c>
      <c r="Q40" s="8">
        <v>12</v>
      </c>
      <c r="R40" s="8">
        <v>3</v>
      </c>
      <c r="S40" s="8">
        <v>2</v>
      </c>
      <c r="T40" s="8">
        <v>9.0150000000000006</v>
      </c>
      <c r="U40" s="8">
        <v>2.0550000000000002</v>
      </c>
      <c r="V40" s="8">
        <v>81.260000000000005</v>
      </c>
      <c r="W40" s="8">
        <v>0.62</v>
      </c>
      <c r="X40" s="8">
        <v>5.0830000000000002</v>
      </c>
      <c r="Y40" s="8">
        <v>0.31900000000000001</v>
      </c>
      <c r="Z40" s="8">
        <v>1.0629999999999999</v>
      </c>
      <c r="AA40" s="8">
        <v>7.0999999999999994E-2</v>
      </c>
      <c r="AB40" s="8">
        <v>8.8999999999999996E-2</v>
      </c>
      <c r="AC40" s="8">
        <v>3.5000000000000003E-2</v>
      </c>
      <c r="AD40" s="8">
        <v>0.21299999999999999</v>
      </c>
      <c r="AE40" s="8">
        <v>3.5000000000000003E-2</v>
      </c>
      <c r="AF40" s="8">
        <v>1.7999999999999999E-2</v>
      </c>
      <c r="AG40" s="8">
        <v>51</v>
      </c>
      <c r="AH40" s="8">
        <v>271</v>
      </c>
      <c r="AI40" s="8">
        <v>1361</v>
      </c>
      <c r="AJ40" s="8">
        <v>1737</v>
      </c>
      <c r="AK40" s="8">
        <v>1408</v>
      </c>
      <c r="AL40" s="8">
        <v>604</v>
      </c>
      <c r="AM40" s="8">
        <v>156</v>
      </c>
      <c r="AN40" s="8">
        <v>41</v>
      </c>
      <c r="AO40" s="8">
        <v>10</v>
      </c>
      <c r="AP40" s="8">
        <v>4</v>
      </c>
      <c r="AQ40" s="8">
        <v>2</v>
      </c>
      <c r="AR40" s="8">
        <v>1</v>
      </c>
      <c r="AS40" s="8">
        <v>0</v>
      </c>
      <c r="AT40" s="8">
        <v>0.90300000000000002</v>
      </c>
      <c r="AU40" s="8">
        <v>4.782</v>
      </c>
      <c r="AV40" s="8">
        <v>24.11</v>
      </c>
      <c r="AW40" s="8">
        <v>30.75</v>
      </c>
      <c r="AX40" s="8">
        <v>24.94</v>
      </c>
      <c r="AY40" s="8">
        <v>10.7</v>
      </c>
      <c r="AZ40" s="8">
        <v>2.7629999999999999</v>
      </c>
      <c r="BA40" s="8">
        <v>0.70799999999999996</v>
      </c>
      <c r="BB40" s="8">
        <v>0.159</v>
      </c>
      <c r="BC40" s="8">
        <v>7.0999999999999994E-2</v>
      </c>
      <c r="BD40" s="8">
        <v>3.5000000000000003E-2</v>
      </c>
      <c r="BE40" s="8">
        <v>0</v>
      </c>
      <c r="BF40" s="8">
        <v>0</v>
      </c>
      <c r="BG40" s="8">
        <v>3963</v>
      </c>
      <c r="BH40" s="8">
        <v>70.180000000000007</v>
      </c>
      <c r="BI40" s="8">
        <v>2226</v>
      </c>
      <c r="BJ40" s="8">
        <v>39.43</v>
      </c>
      <c r="BK40" s="8">
        <v>214</v>
      </c>
      <c r="BL40" s="8">
        <v>3.7879999999999998</v>
      </c>
      <c r="BM40" s="8">
        <v>29.9</v>
      </c>
      <c r="BN40" s="8">
        <v>23.6</v>
      </c>
      <c r="BO40" s="8">
        <v>6.2</v>
      </c>
    </row>
    <row r="41" spans="1:67" s="8" customFormat="1" ht="12" x14ac:dyDescent="0.2">
      <c r="A41" s="8" t="s">
        <v>227</v>
      </c>
      <c r="B41" s="8">
        <v>5977</v>
      </c>
      <c r="C41" s="8">
        <v>1501</v>
      </c>
      <c r="D41" s="8">
        <v>1481</v>
      </c>
      <c r="E41" s="8">
        <v>1497</v>
      </c>
      <c r="F41" s="8">
        <v>1498</v>
      </c>
      <c r="G41" s="8">
        <v>515</v>
      </c>
      <c r="H41" s="8">
        <v>126</v>
      </c>
      <c r="I41" s="8">
        <v>4895</v>
      </c>
      <c r="J41" s="8">
        <v>36</v>
      </c>
      <c r="K41" s="8">
        <v>296</v>
      </c>
      <c r="L41" s="8">
        <v>19</v>
      </c>
      <c r="M41" s="8">
        <v>61</v>
      </c>
      <c r="N41" s="8">
        <v>5</v>
      </c>
      <c r="O41" s="8">
        <v>6</v>
      </c>
      <c r="P41" s="8">
        <v>2</v>
      </c>
      <c r="Q41" s="8">
        <v>12</v>
      </c>
      <c r="R41" s="8">
        <v>3</v>
      </c>
      <c r="S41" s="8">
        <v>2</v>
      </c>
      <c r="T41" s="8">
        <v>8.6010000000000009</v>
      </c>
      <c r="U41" s="8">
        <v>2.1080000000000001</v>
      </c>
      <c r="V41" s="8">
        <v>81.89</v>
      </c>
      <c r="W41" s="8">
        <v>0.60199999999999998</v>
      </c>
      <c r="X41" s="8">
        <v>4.9530000000000003</v>
      </c>
      <c r="Y41" s="8">
        <v>0.318</v>
      </c>
      <c r="Z41" s="8">
        <v>1.004</v>
      </c>
      <c r="AA41" s="8">
        <v>6.7000000000000004E-2</v>
      </c>
      <c r="AB41" s="8">
        <v>8.4000000000000005E-2</v>
      </c>
      <c r="AC41" s="8">
        <v>3.3000000000000002E-2</v>
      </c>
      <c r="AD41" s="8">
        <v>0.20100000000000001</v>
      </c>
      <c r="AE41" s="8">
        <v>3.3000000000000002E-2</v>
      </c>
      <c r="AF41" s="8">
        <v>1.7000000000000001E-2</v>
      </c>
      <c r="AG41" s="8">
        <v>52</v>
      </c>
      <c r="AH41" s="8">
        <v>275</v>
      </c>
      <c r="AI41" s="8">
        <v>1386</v>
      </c>
      <c r="AJ41" s="8">
        <v>1811</v>
      </c>
      <c r="AK41" s="8">
        <v>1525</v>
      </c>
      <c r="AL41" s="8">
        <v>679</v>
      </c>
      <c r="AM41" s="8">
        <v>182</v>
      </c>
      <c r="AN41" s="8">
        <v>48</v>
      </c>
      <c r="AO41" s="8">
        <v>11</v>
      </c>
      <c r="AP41" s="8">
        <v>5</v>
      </c>
      <c r="AQ41" s="8">
        <v>3</v>
      </c>
      <c r="AR41" s="8">
        <v>1</v>
      </c>
      <c r="AS41" s="8">
        <v>0</v>
      </c>
      <c r="AT41" s="8">
        <v>0.85299999999999998</v>
      </c>
      <c r="AU41" s="8">
        <v>4.585</v>
      </c>
      <c r="AV41" s="8">
        <v>23.18</v>
      </c>
      <c r="AW41" s="8">
        <v>30.29</v>
      </c>
      <c r="AX41" s="8">
        <v>25.5</v>
      </c>
      <c r="AY41" s="8">
        <v>11.35</v>
      </c>
      <c r="AZ41" s="8">
        <v>3.0289999999999999</v>
      </c>
      <c r="BA41" s="8">
        <v>0.80300000000000005</v>
      </c>
      <c r="BB41" s="8">
        <v>0.184</v>
      </c>
      <c r="BC41" s="8">
        <v>8.4000000000000005E-2</v>
      </c>
      <c r="BD41" s="8">
        <v>3.3000000000000002E-2</v>
      </c>
      <c r="BE41" s="8">
        <v>0</v>
      </c>
      <c r="BF41" s="8">
        <v>0</v>
      </c>
      <c r="BG41" s="8">
        <v>4265</v>
      </c>
      <c r="BH41" s="8">
        <v>71.349999999999994</v>
      </c>
      <c r="BI41" s="8">
        <v>2454</v>
      </c>
      <c r="BJ41" s="8">
        <v>41.06</v>
      </c>
      <c r="BK41" s="8">
        <v>251</v>
      </c>
      <c r="BL41" s="8">
        <v>4.1970000000000001</v>
      </c>
      <c r="BM41" s="8">
        <v>30.1</v>
      </c>
      <c r="BN41" s="8">
        <v>23.9</v>
      </c>
      <c r="BO41" s="8">
        <v>6.3</v>
      </c>
    </row>
    <row r="42" spans="1:67" s="8" customFormat="1" ht="12" x14ac:dyDescent="0.2">
      <c r="A42" s="8" t="s">
        <v>228</v>
      </c>
      <c r="B42" s="8">
        <v>1326</v>
      </c>
      <c r="C42" s="8">
        <v>320</v>
      </c>
      <c r="D42" s="8">
        <v>341</v>
      </c>
      <c r="E42" s="8">
        <v>332</v>
      </c>
      <c r="F42" s="8">
        <v>333</v>
      </c>
      <c r="G42" s="8">
        <v>177</v>
      </c>
      <c r="H42" s="8">
        <v>39</v>
      </c>
      <c r="I42" s="8">
        <v>1014</v>
      </c>
      <c r="J42" s="8">
        <v>13</v>
      </c>
      <c r="K42" s="8">
        <v>41</v>
      </c>
      <c r="L42" s="8">
        <v>5</v>
      </c>
      <c r="M42" s="8">
        <v>24</v>
      </c>
      <c r="N42" s="8">
        <v>1</v>
      </c>
      <c r="O42" s="8">
        <v>2</v>
      </c>
      <c r="P42" s="8">
        <v>1</v>
      </c>
      <c r="Q42" s="8">
        <v>7</v>
      </c>
      <c r="R42" s="8">
        <v>1</v>
      </c>
      <c r="S42" s="8">
        <v>1</v>
      </c>
      <c r="T42" s="8">
        <v>13.35</v>
      </c>
      <c r="U42" s="8">
        <v>2.8660000000000001</v>
      </c>
      <c r="V42" s="8">
        <v>76.47</v>
      </c>
      <c r="W42" s="8">
        <v>0.90500000000000003</v>
      </c>
      <c r="X42" s="8">
        <v>3.0920000000000001</v>
      </c>
      <c r="Y42" s="8">
        <v>0.30199999999999999</v>
      </c>
      <c r="Z42" s="8">
        <v>1.81</v>
      </c>
      <c r="AA42" s="8">
        <v>7.4999999999999997E-2</v>
      </c>
      <c r="AB42" s="8">
        <v>0.151</v>
      </c>
      <c r="AC42" s="8">
        <v>0</v>
      </c>
      <c r="AD42" s="8">
        <v>0.52800000000000002</v>
      </c>
      <c r="AE42" s="8">
        <v>7.4999999999999997E-2</v>
      </c>
      <c r="AF42" s="8">
        <v>0</v>
      </c>
      <c r="AG42" s="8">
        <v>10</v>
      </c>
      <c r="AH42" s="8">
        <v>62</v>
      </c>
      <c r="AI42" s="8">
        <v>372</v>
      </c>
      <c r="AJ42" s="8">
        <v>412</v>
      </c>
      <c r="AK42" s="8">
        <v>295</v>
      </c>
      <c r="AL42" s="8">
        <v>127</v>
      </c>
      <c r="AM42" s="8">
        <v>33</v>
      </c>
      <c r="AN42" s="8">
        <v>9</v>
      </c>
      <c r="AO42" s="8">
        <v>3</v>
      </c>
      <c r="AP42" s="8">
        <v>2</v>
      </c>
      <c r="AQ42" s="8">
        <v>0</v>
      </c>
      <c r="AR42" s="8">
        <v>0</v>
      </c>
      <c r="AS42" s="8">
        <v>0</v>
      </c>
      <c r="AT42" s="8">
        <v>0.754</v>
      </c>
      <c r="AU42" s="8">
        <v>4.6760000000000002</v>
      </c>
      <c r="AV42" s="8">
        <v>28.05</v>
      </c>
      <c r="AW42" s="8">
        <v>31.07</v>
      </c>
      <c r="AX42" s="8">
        <v>22.25</v>
      </c>
      <c r="AY42" s="8">
        <v>9.5779999999999994</v>
      </c>
      <c r="AZ42" s="8">
        <v>2.4889999999999999</v>
      </c>
      <c r="BA42" s="8">
        <v>0.60299999999999998</v>
      </c>
      <c r="BB42" s="8">
        <v>0.22600000000000001</v>
      </c>
      <c r="BC42" s="8">
        <v>7.4999999999999997E-2</v>
      </c>
      <c r="BD42" s="8">
        <v>0</v>
      </c>
      <c r="BE42" s="8">
        <v>0</v>
      </c>
      <c r="BF42" s="8">
        <v>0</v>
      </c>
      <c r="BG42" s="8">
        <v>882</v>
      </c>
      <c r="BH42" s="8">
        <v>66.489999999999995</v>
      </c>
      <c r="BI42" s="8">
        <v>470</v>
      </c>
      <c r="BJ42" s="8">
        <v>35.409999999999997</v>
      </c>
      <c r="BK42" s="8">
        <v>47</v>
      </c>
      <c r="BL42" s="8">
        <v>3.577</v>
      </c>
      <c r="BM42" s="8">
        <v>29.5</v>
      </c>
      <c r="BN42" s="8">
        <v>23.2</v>
      </c>
      <c r="BO42" s="8">
        <v>6.2</v>
      </c>
    </row>
    <row r="43" spans="1:67" s="8" customFormat="1" ht="12" x14ac:dyDescent="0.2">
      <c r="A43" s="8" t="s">
        <v>229</v>
      </c>
      <c r="B43" s="8">
        <v>841</v>
      </c>
      <c r="C43" s="8">
        <v>182</v>
      </c>
      <c r="D43" s="8">
        <v>190</v>
      </c>
      <c r="E43" s="8">
        <v>228</v>
      </c>
      <c r="F43" s="8">
        <v>240</v>
      </c>
      <c r="G43" s="8">
        <v>94</v>
      </c>
      <c r="H43" s="8">
        <v>13</v>
      </c>
      <c r="I43" s="8">
        <v>667</v>
      </c>
      <c r="J43" s="8">
        <v>3</v>
      </c>
      <c r="K43" s="8">
        <v>45</v>
      </c>
      <c r="L43" s="8">
        <v>4</v>
      </c>
      <c r="M43" s="8">
        <v>10</v>
      </c>
      <c r="N43" s="8">
        <v>1</v>
      </c>
      <c r="O43" s="8">
        <v>1</v>
      </c>
      <c r="P43" s="8">
        <v>0</v>
      </c>
      <c r="Q43" s="8">
        <v>1</v>
      </c>
      <c r="R43" s="8">
        <v>1</v>
      </c>
      <c r="S43" s="8">
        <v>0</v>
      </c>
      <c r="T43" s="8">
        <v>11.19</v>
      </c>
      <c r="U43" s="8">
        <v>1.548</v>
      </c>
      <c r="V43" s="8">
        <v>79.290000000000006</v>
      </c>
      <c r="W43" s="8">
        <v>0.23799999999999999</v>
      </c>
      <c r="X43" s="8">
        <v>5.3570000000000002</v>
      </c>
      <c r="Y43" s="8">
        <v>0.47599999999999998</v>
      </c>
      <c r="Z43" s="8">
        <v>1.19</v>
      </c>
      <c r="AA43" s="8">
        <v>0.11899999999999999</v>
      </c>
      <c r="AB43" s="8">
        <v>0</v>
      </c>
      <c r="AC43" s="8">
        <v>0</v>
      </c>
      <c r="AD43" s="8">
        <v>0.11899999999999999</v>
      </c>
      <c r="AE43" s="8">
        <v>0</v>
      </c>
      <c r="AF43" s="8">
        <v>0</v>
      </c>
      <c r="AG43" s="8">
        <v>10</v>
      </c>
      <c r="AH43" s="8">
        <v>46</v>
      </c>
      <c r="AI43" s="8">
        <v>216</v>
      </c>
      <c r="AJ43" s="8">
        <v>243</v>
      </c>
      <c r="AK43" s="8">
        <v>205</v>
      </c>
      <c r="AL43" s="8">
        <v>87</v>
      </c>
      <c r="AM43" s="8">
        <v>25</v>
      </c>
      <c r="AN43" s="8">
        <v>7</v>
      </c>
      <c r="AO43" s="8">
        <v>2</v>
      </c>
      <c r="AP43" s="8">
        <v>1</v>
      </c>
      <c r="AQ43" s="8">
        <v>0</v>
      </c>
      <c r="AR43" s="8">
        <v>0</v>
      </c>
      <c r="AS43" s="8">
        <v>0</v>
      </c>
      <c r="AT43" s="8">
        <v>1.071</v>
      </c>
      <c r="AU43" s="8">
        <v>5.476</v>
      </c>
      <c r="AV43" s="8">
        <v>25.6</v>
      </c>
      <c r="AW43" s="8">
        <v>28.81</v>
      </c>
      <c r="AX43" s="8">
        <v>24.4</v>
      </c>
      <c r="AY43" s="8">
        <v>10.24</v>
      </c>
      <c r="AZ43" s="8">
        <v>2.8570000000000002</v>
      </c>
      <c r="BA43" s="8">
        <v>0.71399999999999997</v>
      </c>
      <c r="BB43" s="8">
        <v>0.11899999999999999</v>
      </c>
      <c r="BC43" s="8">
        <v>0</v>
      </c>
      <c r="BD43" s="8">
        <v>0</v>
      </c>
      <c r="BE43" s="8">
        <v>0</v>
      </c>
      <c r="BF43" s="8">
        <v>0</v>
      </c>
      <c r="BG43" s="8">
        <v>569</v>
      </c>
      <c r="BH43" s="8">
        <v>67.680000000000007</v>
      </c>
      <c r="BI43" s="8">
        <v>326</v>
      </c>
      <c r="BJ43" s="8">
        <v>38.79</v>
      </c>
      <c r="BK43" s="8">
        <v>34</v>
      </c>
      <c r="BL43" s="8">
        <v>4.0609999999999999</v>
      </c>
      <c r="BM43" s="8">
        <v>29.8</v>
      </c>
      <c r="BN43" s="8">
        <v>23.4</v>
      </c>
      <c r="BO43" s="8">
        <v>6.4</v>
      </c>
    </row>
    <row r="44" spans="1:67" s="8" customFormat="1" ht="12" x14ac:dyDescent="0.2">
      <c r="A44" s="8" t="s">
        <v>230</v>
      </c>
      <c r="B44" s="8">
        <v>6249</v>
      </c>
      <c r="C44" s="8">
        <v>1572</v>
      </c>
      <c r="D44" s="8">
        <v>1543</v>
      </c>
      <c r="E44" s="8">
        <v>1564</v>
      </c>
      <c r="F44" s="8">
        <v>1571</v>
      </c>
      <c r="G44" s="8">
        <v>528</v>
      </c>
      <c r="H44" s="8">
        <v>132</v>
      </c>
      <c r="I44" s="8">
        <v>5124</v>
      </c>
      <c r="J44" s="8">
        <v>36</v>
      </c>
      <c r="K44" s="8">
        <v>318</v>
      </c>
      <c r="L44" s="8">
        <v>20</v>
      </c>
      <c r="M44" s="8">
        <v>61</v>
      </c>
      <c r="N44" s="8">
        <v>5</v>
      </c>
      <c r="O44" s="8">
        <v>6</v>
      </c>
      <c r="P44" s="8">
        <v>2</v>
      </c>
      <c r="Q44" s="8">
        <v>13</v>
      </c>
      <c r="R44" s="8">
        <v>3</v>
      </c>
      <c r="S44" s="8">
        <v>2</v>
      </c>
      <c r="T44" s="8">
        <v>8.4489999999999998</v>
      </c>
      <c r="U44" s="8">
        <v>2.1120000000000001</v>
      </c>
      <c r="V44" s="8">
        <v>81.98</v>
      </c>
      <c r="W44" s="8">
        <v>0.57599999999999996</v>
      </c>
      <c r="X44" s="8">
        <v>5.0890000000000004</v>
      </c>
      <c r="Y44" s="8">
        <v>0.32</v>
      </c>
      <c r="Z44" s="8">
        <v>0.97599999999999998</v>
      </c>
      <c r="AA44" s="8">
        <v>6.4000000000000001E-2</v>
      </c>
      <c r="AB44" s="8">
        <v>0.08</v>
      </c>
      <c r="AC44" s="8">
        <v>3.2000000000000001E-2</v>
      </c>
      <c r="AD44" s="8">
        <v>0.192</v>
      </c>
      <c r="AE44" s="8">
        <v>3.2000000000000001E-2</v>
      </c>
      <c r="AF44" s="8">
        <v>1.6E-2</v>
      </c>
      <c r="AG44" s="8">
        <v>52</v>
      </c>
      <c r="AH44" s="8">
        <v>276</v>
      </c>
      <c r="AI44" s="8">
        <v>1402</v>
      </c>
      <c r="AJ44" s="8">
        <v>1844</v>
      </c>
      <c r="AK44" s="8">
        <v>1591</v>
      </c>
      <c r="AL44" s="8">
        <v>753</v>
      </c>
      <c r="AM44" s="8">
        <v>226</v>
      </c>
      <c r="AN44" s="8">
        <v>67</v>
      </c>
      <c r="AO44" s="8">
        <v>22</v>
      </c>
      <c r="AP44" s="8">
        <v>9</v>
      </c>
      <c r="AQ44" s="8">
        <v>4</v>
      </c>
      <c r="AR44" s="8">
        <v>2</v>
      </c>
      <c r="AS44" s="8">
        <v>1</v>
      </c>
      <c r="AT44" s="8">
        <v>0.81599999999999995</v>
      </c>
      <c r="AU44" s="8">
        <v>4.4169999999999998</v>
      </c>
      <c r="AV44" s="8">
        <v>22.42</v>
      </c>
      <c r="AW44" s="8">
        <v>29.51</v>
      </c>
      <c r="AX44" s="8">
        <v>25.44</v>
      </c>
      <c r="AY44" s="8">
        <v>12.05</v>
      </c>
      <c r="AZ44" s="8">
        <v>3.617</v>
      </c>
      <c r="BA44" s="8">
        <v>1.056</v>
      </c>
      <c r="BB44" s="8">
        <v>0.35199999999999998</v>
      </c>
      <c r="BC44" s="8">
        <v>0.14399999999999999</v>
      </c>
      <c r="BD44" s="8">
        <v>6.4000000000000001E-2</v>
      </c>
      <c r="BE44" s="8">
        <v>1.6E-2</v>
      </c>
      <c r="BF44" s="8">
        <v>1.6E-2</v>
      </c>
      <c r="BG44" s="8">
        <v>4519</v>
      </c>
      <c r="BH44" s="8">
        <v>72.319999999999993</v>
      </c>
      <c r="BI44" s="8">
        <v>2675</v>
      </c>
      <c r="BJ44" s="8">
        <v>42.81</v>
      </c>
      <c r="BK44" s="8">
        <v>331</v>
      </c>
      <c r="BL44" s="8">
        <v>5.2969999999999997</v>
      </c>
      <c r="BM44" s="8">
        <v>30.6</v>
      </c>
      <c r="BN44" s="8">
        <v>24.2</v>
      </c>
      <c r="BO44" s="8">
        <v>6.6</v>
      </c>
    </row>
    <row r="45" spans="1:67" s="7" customFormat="1" ht="12" x14ac:dyDescent="0.2">
      <c r="A45" s="7" t="s">
        <v>294</v>
      </c>
    </row>
    <row r="46" spans="1:67" s="7" customFormat="1" ht="12" x14ac:dyDescent="0.2">
      <c r="A46" s="7" t="s">
        <v>295</v>
      </c>
    </row>
    <row r="47" spans="1:67" s="7" customFormat="1" ht="12" x14ac:dyDescent="0.2">
      <c r="A47" s="7" t="s">
        <v>296</v>
      </c>
    </row>
    <row r="48" spans="1:67" s="7" customFormat="1" ht="12" x14ac:dyDescent="0.2">
      <c r="A48" s="7" t="s">
        <v>297</v>
      </c>
    </row>
    <row r="49" spans="1:1" s="7" customFormat="1" ht="12" x14ac:dyDescent="0.2">
      <c r="A49" s="7" t="s">
        <v>298</v>
      </c>
    </row>
    <row r="50" spans="1:1" s="7" customFormat="1" ht="12" x14ac:dyDescent="0.2">
      <c r="A50" s="7" t="s">
        <v>299</v>
      </c>
    </row>
    <row r="51" spans="1:1" s="7" customFormat="1" ht="12" x14ac:dyDescent="0.2">
      <c r="A51" s="7" t="s">
        <v>300</v>
      </c>
    </row>
    <row r="52" spans="1:1" s="7" customFormat="1" ht="12" x14ac:dyDescent="0.2">
      <c r="A52" s="7" t="s">
        <v>301</v>
      </c>
    </row>
  </sheetData>
  <mergeCells count="5">
    <mergeCell ref="C11:F11"/>
    <mergeCell ref="H11:S11"/>
    <mergeCell ref="U11:AF11"/>
    <mergeCell ref="AG11:AS11"/>
    <mergeCell ref="AT11:BF11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workbookViewId="0">
      <selection activeCell="A11" sqref="A11:XFD14"/>
    </sheetView>
  </sheetViews>
  <sheetFormatPr defaultColWidth="6.7109375" defaultRowHeight="12.75" x14ac:dyDescent="0.2"/>
  <sheetData>
    <row r="1" spans="1:67" s="1" customFormat="1" ht="18" x14ac:dyDescent="0.25">
      <c r="A1" s="1" t="s">
        <v>0</v>
      </c>
    </row>
    <row r="3" spans="1:67" s="5" customFormat="1" x14ac:dyDescent="0.2">
      <c r="A3" s="5" t="s">
        <v>182</v>
      </c>
    </row>
    <row r="4" spans="1:67" s="5" customFormat="1" x14ac:dyDescent="0.2">
      <c r="A4" s="5" t="s">
        <v>183</v>
      </c>
    </row>
    <row r="5" spans="1:67" s="5" customFormat="1" x14ac:dyDescent="0.2">
      <c r="A5" s="5" t="s">
        <v>184</v>
      </c>
    </row>
    <row r="6" spans="1:67" s="5" customFormat="1" x14ac:dyDescent="0.2">
      <c r="A6" s="5" t="s">
        <v>185</v>
      </c>
    </row>
    <row r="10" spans="1:67" s="2" customFormat="1" x14ac:dyDescent="0.2">
      <c r="A10" s="2" t="s">
        <v>377</v>
      </c>
    </row>
    <row r="11" spans="1:67" x14ac:dyDescent="0.2">
      <c r="A11" s="9"/>
      <c r="B11" s="9"/>
      <c r="C11" s="20" t="s">
        <v>312</v>
      </c>
      <c r="D11" s="20"/>
      <c r="E11" s="20"/>
      <c r="F11" s="21"/>
      <c r="G11" s="10"/>
      <c r="H11" s="22" t="s">
        <v>313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/>
      <c r="T11" s="11"/>
      <c r="U11" s="25" t="s">
        <v>314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7" t="s">
        <v>315</v>
      </c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9" t="s">
        <v>316</v>
      </c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9"/>
      <c r="BH11" s="9"/>
      <c r="BI11" s="9"/>
      <c r="BJ11" s="9"/>
      <c r="BK11" s="9"/>
      <c r="BL11" s="9"/>
      <c r="BM11" s="12"/>
      <c r="BN11" s="12"/>
      <c r="BO11" s="13"/>
    </row>
    <row r="12" spans="1:67" s="6" customFormat="1" ht="12" customHeight="1" x14ac:dyDescent="0.2">
      <c r="A12" s="14" t="s">
        <v>187</v>
      </c>
      <c r="B12" s="14" t="s">
        <v>317</v>
      </c>
      <c r="C12" s="15" t="s">
        <v>318</v>
      </c>
      <c r="D12" s="15" t="s">
        <v>319</v>
      </c>
      <c r="E12" s="15" t="s">
        <v>320</v>
      </c>
      <c r="F12" s="15" t="s">
        <v>321</v>
      </c>
      <c r="G12" s="14"/>
      <c r="H12" s="14"/>
      <c r="I12" s="14"/>
      <c r="J12" s="14" t="s">
        <v>322</v>
      </c>
      <c r="K12" s="14" t="s">
        <v>323</v>
      </c>
      <c r="L12" s="14" t="s">
        <v>324</v>
      </c>
      <c r="M12" s="14" t="s">
        <v>325</v>
      </c>
      <c r="N12" s="14" t="s">
        <v>324</v>
      </c>
      <c r="O12" s="14" t="s">
        <v>326</v>
      </c>
      <c r="P12" s="14" t="s">
        <v>327</v>
      </c>
      <c r="Q12" s="14" t="s">
        <v>328</v>
      </c>
      <c r="R12" s="14" t="s">
        <v>329</v>
      </c>
      <c r="S12" s="14" t="s">
        <v>330</v>
      </c>
      <c r="T12" s="15"/>
      <c r="U12" s="15"/>
      <c r="V12" s="15"/>
      <c r="W12" s="15" t="s">
        <v>322</v>
      </c>
      <c r="X12" s="15" t="s">
        <v>323</v>
      </c>
      <c r="Y12" s="15" t="s">
        <v>324</v>
      </c>
      <c r="Z12" s="15" t="s">
        <v>325</v>
      </c>
      <c r="AA12" s="15" t="s">
        <v>324</v>
      </c>
      <c r="AB12" s="15" t="s">
        <v>326</v>
      </c>
      <c r="AC12" s="15" t="s">
        <v>327</v>
      </c>
      <c r="AD12" s="15" t="s">
        <v>328</v>
      </c>
      <c r="AE12" s="15" t="s">
        <v>329</v>
      </c>
      <c r="AF12" s="15" t="s">
        <v>330</v>
      </c>
      <c r="AG12" s="14" t="s">
        <v>331</v>
      </c>
      <c r="AH12" s="14" t="s">
        <v>331</v>
      </c>
      <c r="AI12" s="14" t="s">
        <v>331</v>
      </c>
      <c r="AJ12" s="14" t="s">
        <v>331</v>
      </c>
      <c r="AK12" s="14" t="s">
        <v>331</v>
      </c>
      <c r="AL12" s="14" t="s">
        <v>331</v>
      </c>
      <c r="AM12" s="14" t="s">
        <v>331</v>
      </c>
      <c r="AN12" s="14" t="s">
        <v>331</v>
      </c>
      <c r="AO12" s="14" t="s">
        <v>331</v>
      </c>
      <c r="AP12" s="14" t="s">
        <v>331</v>
      </c>
      <c r="AQ12" s="14" t="s">
        <v>331</v>
      </c>
      <c r="AR12" s="14" t="s">
        <v>331</v>
      </c>
      <c r="AS12" s="14" t="s">
        <v>331</v>
      </c>
      <c r="AT12" s="15" t="s">
        <v>332</v>
      </c>
      <c r="AU12" s="15" t="s">
        <v>332</v>
      </c>
      <c r="AV12" s="15" t="s">
        <v>332</v>
      </c>
      <c r="AW12" s="15" t="s">
        <v>332</v>
      </c>
      <c r="AX12" s="15" t="s">
        <v>332</v>
      </c>
      <c r="AY12" s="15" t="s">
        <v>332</v>
      </c>
      <c r="AZ12" s="15" t="s">
        <v>332</v>
      </c>
      <c r="BA12" s="15" t="s">
        <v>332</v>
      </c>
      <c r="BB12" s="15" t="s">
        <v>332</v>
      </c>
      <c r="BC12" s="15" t="s">
        <v>332</v>
      </c>
      <c r="BD12" s="15" t="s">
        <v>332</v>
      </c>
      <c r="BE12" s="15" t="s">
        <v>332</v>
      </c>
      <c r="BF12" s="15" t="s">
        <v>332</v>
      </c>
      <c r="BG12" s="14" t="s">
        <v>333</v>
      </c>
      <c r="BH12" s="14" t="s">
        <v>334</v>
      </c>
      <c r="BI12" s="14" t="s">
        <v>335</v>
      </c>
      <c r="BJ12" s="14" t="s">
        <v>336</v>
      </c>
      <c r="BK12" s="14" t="s">
        <v>337</v>
      </c>
      <c r="BL12" s="14" t="s">
        <v>338</v>
      </c>
      <c r="BM12" s="15" t="s">
        <v>339</v>
      </c>
      <c r="BN12" s="16" t="s">
        <v>340</v>
      </c>
      <c r="BO12" s="16" t="s">
        <v>341</v>
      </c>
    </row>
    <row r="13" spans="1:67" s="6" customFormat="1" ht="12" x14ac:dyDescent="0.2">
      <c r="A13" s="14" t="s">
        <v>65</v>
      </c>
      <c r="B13" s="14" t="s">
        <v>342</v>
      </c>
      <c r="C13" s="15"/>
      <c r="D13" s="15"/>
      <c r="E13" s="15"/>
      <c r="F13" s="15"/>
      <c r="G13" s="14" t="s">
        <v>343</v>
      </c>
      <c r="H13" s="14" t="s">
        <v>344</v>
      </c>
      <c r="I13" s="14" t="s">
        <v>322</v>
      </c>
      <c r="J13" s="14" t="s">
        <v>345</v>
      </c>
      <c r="K13" s="14" t="s">
        <v>345</v>
      </c>
      <c r="L13" s="14" t="s">
        <v>346</v>
      </c>
      <c r="M13" s="14" t="s">
        <v>346</v>
      </c>
      <c r="N13" s="14" t="s">
        <v>347</v>
      </c>
      <c r="O13" s="14" t="s">
        <v>347</v>
      </c>
      <c r="P13" s="14" t="s">
        <v>347</v>
      </c>
      <c r="Q13" s="14" t="s">
        <v>347</v>
      </c>
      <c r="R13" s="14" t="s">
        <v>330</v>
      </c>
      <c r="S13" s="14" t="s">
        <v>348</v>
      </c>
      <c r="T13" s="15" t="s">
        <v>343</v>
      </c>
      <c r="U13" s="15" t="s">
        <v>349</v>
      </c>
      <c r="V13" s="15" t="s">
        <v>322</v>
      </c>
      <c r="W13" s="15" t="s">
        <v>345</v>
      </c>
      <c r="X13" s="15" t="s">
        <v>345</v>
      </c>
      <c r="Y13" s="15" t="s">
        <v>346</v>
      </c>
      <c r="Z13" s="15" t="s">
        <v>346</v>
      </c>
      <c r="AA13" s="15" t="s">
        <v>347</v>
      </c>
      <c r="AB13" s="15" t="s">
        <v>347</v>
      </c>
      <c r="AC13" s="15" t="s">
        <v>347</v>
      </c>
      <c r="AD13" s="15" t="s">
        <v>347</v>
      </c>
      <c r="AE13" s="15" t="s">
        <v>330</v>
      </c>
      <c r="AF13" s="15" t="s">
        <v>348</v>
      </c>
      <c r="AG13" s="14" t="s">
        <v>43</v>
      </c>
      <c r="AH13" s="14" t="s">
        <v>75</v>
      </c>
      <c r="AI13" s="14" t="s">
        <v>188</v>
      </c>
      <c r="AJ13" s="14" t="s">
        <v>189</v>
      </c>
      <c r="AK13" s="14" t="s">
        <v>190</v>
      </c>
      <c r="AL13" s="14" t="s">
        <v>191</v>
      </c>
      <c r="AM13" s="14" t="s">
        <v>192</v>
      </c>
      <c r="AN13" s="14" t="s">
        <v>193</v>
      </c>
      <c r="AO13" s="14" t="s">
        <v>194</v>
      </c>
      <c r="AP13" s="14" t="s">
        <v>195</v>
      </c>
      <c r="AQ13" s="14" t="s">
        <v>196</v>
      </c>
      <c r="AR13" s="14" t="s">
        <v>197</v>
      </c>
      <c r="AS13" s="14" t="s">
        <v>198</v>
      </c>
      <c r="AT13" s="15" t="s">
        <v>43</v>
      </c>
      <c r="AU13" s="15" t="s">
        <v>75</v>
      </c>
      <c r="AV13" s="15" t="s">
        <v>188</v>
      </c>
      <c r="AW13" s="15" t="s">
        <v>189</v>
      </c>
      <c r="AX13" s="15" t="s">
        <v>190</v>
      </c>
      <c r="AY13" s="15" t="s">
        <v>191</v>
      </c>
      <c r="AZ13" s="15" t="s">
        <v>192</v>
      </c>
      <c r="BA13" s="15" t="s">
        <v>193</v>
      </c>
      <c r="BB13" s="15" t="s">
        <v>194</v>
      </c>
      <c r="BC13" s="15" t="s">
        <v>195</v>
      </c>
      <c r="BD13" s="15" t="s">
        <v>196</v>
      </c>
      <c r="BE13" s="15" t="s">
        <v>197</v>
      </c>
      <c r="BF13" s="15" t="s">
        <v>198</v>
      </c>
      <c r="BG13" s="14">
        <v>20</v>
      </c>
      <c r="BH13" s="14">
        <v>20</v>
      </c>
      <c r="BI13" s="14">
        <v>25</v>
      </c>
      <c r="BJ13" s="14">
        <v>25</v>
      </c>
      <c r="BK13" s="14">
        <v>35</v>
      </c>
      <c r="BL13" s="14">
        <v>35</v>
      </c>
      <c r="BM13" s="17">
        <v>0.85</v>
      </c>
      <c r="BN13" s="18" t="s">
        <v>350</v>
      </c>
      <c r="BO13" s="16" t="s">
        <v>351</v>
      </c>
    </row>
    <row r="14" spans="1:67" s="6" customFormat="1" ht="12" x14ac:dyDescent="0.2">
      <c r="A14" s="14" t="s">
        <v>65</v>
      </c>
      <c r="B14" s="14" t="s">
        <v>65</v>
      </c>
      <c r="C14" s="15"/>
      <c r="D14" s="15"/>
      <c r="E14" s="15"/>
      <c r="F14" s="15"/>
      <c r="G14" s="14"/>
      <c r="H14" s="14" t="s">
        <v>343</v>
      </c>
      <c r="I14" s="14" t="s">
        <v>345</v>
      </c>
      <c r="J14" s="14" t="s">
        <v>352</v>
      </c>
      <c r="K14" s="14" t="s">
        <v>353</v>
      </c>
      <c r="L14" s="14" t="s">
        <v>65</v>
      </c>
      <c r="M14" s="14" t="s">
        <v>65</v>
      </c>
      <c r="N14" s="14" t="s">
        <v>65</v>
      </c>
      <c r="O14" s="14" t="s">
        <v>65</v>
      </c>
      <c r="P14" s="14" t="s">
        <v>65</v>
      </c>
      <c r="Q14" s="14" t="s">
        <v>65</v>
      </c>
      <c r="R14" s="14"/>
      <c r="S14" s="14" t="s">
        <v>354</v>
      </c>
      <c r="T14" s="15"/>
      <c r="U14" s="15" t="s">
        <v>355</v>
      </c>
      <c r="V14" s="15" t="s">
        <v>345</v>
      </c>
      <c r="W14" s="15" t="s">
        <v>352</v>
      </c>
      <c r="X14" s="15" t="s">
        <v>353</v>
      </c>
      <c r="Y14" s="15" t="s">
        <v>65</v>
      </c>
      <c r="Z14" s="15" t="s">
        <v>65</v>
      </c>
      <c r="AA14" s="15" t="s">
        <v>65</v>
      </c>
      <c r="AB14" s="15" t="s">
        <v>65</v>
      </c>
      <c r="AC14" s="15" t="s">
        <v>65</v>
      </c>
      <c r="AD14" s="15" t="s">
        <v>65</v>
      </c>
      <c r="AE14" s="15"/>
      <c r="AF14" s="15" t="s">
        <v>354</v>
      </c>
      <c r="AG14" s="19" t="s">
        <v>356</v>
      </c>
      <c r="AH14" s="19" t="s">
        <v>357</v>
      </c>
      <c r="AI14" s="19" t="s">
        <v>358</v>
      </c>
      <c r="AJ14" s="19" t="s">
        <v>359</v>
      </c>
      <c r="AK14" s="19" t="s">
        <v>360</v>
      </c>
      <c r="AL14" s="19" t="s">
        <v>361</v>
      </c>
      <c r="AM14" s="19" t="s">
        <v>362</v>
      </c>
      <c r="AN14" s="19" t="s">
        <v>363</v>
      </c>
      <c r="AO14" s="19" t="s">
        <v>364</v>
      </c>
      <c r="AP14" s="19" t="s">
        <v>365</v>
      </c>
      <c r="AQ14" s="19" t="s">
        <v>366</v>
      </c>
      <c r="AR14" s="19" t="s">
        <v>367</v>
      </c>
      <c r="AS14" s="19" t="s">
        <v>368</v>
      </c>
      <c r="AT14" s="15" t="s">
        <v>75</v>
      </c>
      <c r="AU14" s="15" t="s">
        <v>188</v>
      </c>
      <c r="AV14" s="15" t="s">
        <v>189</v>
      </c>
      <c r="AW14" s="15" t="s">
        <v>190</v>
      </c>
      <c r="AX14" s="15" t="s">
        <v>191</v>
      </c>
      <c r="AY14" s="15" t="s">
        <v>192</v>
      </c>
      <c r="AZ14" s="15" t="s">
        <v>193</v>
      </c>
      <c r="BA14" s="15" t="s">
        <v>194</v>
      </c>
      <c r="BB14" s="15" t="s">
        <v>195</v>
      </c>
      <c r="BC14" s="15" t="s">
        <v>196</v>
      </c>
      <c r="BD14" s="15" t="s">
        <v>197</v>
      </c>
      <c r="BE14" s="15" t="s">
        <v>198</v>
      </c>
      <c r="BF14" s="15" t="s">
        <v>86</v>
      </c>
      <c r="BG14" s="14" t="s">
        <v>65</v>
      </c>
      <c r="BH14" s="14" t="s">
        <v>65</v>
      </c>
      <c r="BI14" s="14" t="s">
        <v>199</v>
      </c>
      <c r="BJ14" s="14" t="s">
        <v>199</v>
      </c>
      <c r="BK14" s="14" t="s">
        <v>200</v>
      </c>
      <c r="BL14" s="14" t="s">
        <v>200</v>
      </c>
      <c r="BM14" s="15" t="s">
        <v>65</v>
      </c>
      <c r="BN14" s="15" t="s">
        <v>65</v>
      </c>
      <c r="BO14" s="16" t="s">
        <v>65</v>
      </c>
    </row>
    <row r="15" spans="1:67" s="7" customFormat="1" ht="12" x14ac:dyDescent="0.2">
      <c r="A15" s="7" t="s">
        <v>201</v>
      </c>
      <c r="B15" s="7">
        <v>57</v>
      </c>
      <c r="C15" s="7">
        <v>19</v>
      </c>
      <c r="D15" s="7">
        <v>15</v>
      </c>
      <c r="E15" s="7">
        <v>14</v>
      </c>
      <c r="F15" s="7">
        <v>10</v>
      </c>
      <c r="G15" s="7">
        <v>1</v>
      </c>
      <c r="H15" s="7">
        <v>2</v>
      </c>
      <c r="I15" s="7">
        <v>52</v>
      </c>
      <c r="J15" s="7">
        <v>0</v>
      </c>
      <c r="K15" s="7">
        <v>3</v>
      </c>
      <c r="L15" s="7">
        <v>1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1.754</v>
      </c>
      <c r="V15" s="7">
        <v>89.47</v>
      </c>
      <c r="W15" s="7">
        <v>0</v>
      </c>
      <c r="X15" s="7">
        <v>3.5089999999999999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3</v>
      </c>
      <c r="AJ15" s="7">
        <v>8</v>
      </c>
      <c r="AK15" s="7">
        <v>14</v>
      </c>
      <c r="AL15" s="7">
        <v>17</v>
      </c>
      <c r="AM15" s="7">
        <v>9</v>
      </c>
      <c r="AN15" s="7">
        <v>3</v>
      </c>
      <c r="AO15" s="7">
        <v>2</v>
      </c>
      <c r="AP15" s="7">
        <v>1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5.2629999999999999</v>
      </c>
      <c r="AW15" s="7">
        <v>14.04</v>
      </c>
      <c r="AX15" s="7">
        <v>24.56</v>
      </c>
      <c r="AY15" s="7">
        <v>29.82</v>
      </c>
      <c r="AZ15" s="7">
        <v>14.04</v>
      </c>
      <c r="BA15" s="7">
        <v>3.5089999999999999</v>
      </c>
      <c r="BB15" s="7">
        <v>1.754</v>
      </c>
      <c r="BC15" s="7">
        <v>0</v>
      </c>
      <c r="BD15" s="7">
        <v>0</v>
      </c>
      <c r="BE15" s="7">
        <v>0</v>
      </c>
      <c r="BF15" s="7">
        <v>0</v>
      </c>
      <c r="BG15" s="7">
        <v>54</v>
      </c>
      <c r="BH15" s="7">
        <v>94.08</v>
      </c>
      <c r="BI15" s="7">
        <v>46</v>
      </c>
      <c r="BJ15" s="7">
        <v>80.14</v>
      </c>
      <c r="BK15" s="7">
        <v>14</v>
      </c>
      <c r="BL15" s="7">
        <v>25.09</v>
      </c>
      <c r="BM15" s="7">
        <v>37.9</v>
      </c>
      <c r="BN15" s="7">
        <v>31.1</v>
      </c>
      <c r="BO15" s="7">
        <v>7.8</v>
      </c>
    </row>
    <row r="16" spans="1:67" s="7" customFormat="1" ht="12" x14ac:dyDescent="0.2">
      <c r="A16" s="7" t="s">
        <v>202</v>
      </c>
      <c r="B16" s="7">
        <v>28</v>
      </c>
      <c r="C16" s="7">
        <v>8</v>
      </c>
      <c r="D16" s="7">
        <v>7</v>
      </c>
      <c r="E16" s="7">
        <v>6</v>
      </c>
      <c r="F16" s="7">
        <v>7</v>
      </c>
      <c r="G16" s="7">
        <v>0</v>
      </c>
      <c r="H16" s="7">
        <v>0</v>
      </c>
      <c r="I16" s="7">
        <v>26</v>
      </c>
      <c r="J16" s="7">
        <v>0</v>
      </c>
      <c r="K16" s="7">
        <v>2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89.29</v>
      </c>
      <c r="W16" s="7">
        <v>0</v>
      </c>
      <c r="X16" s="7">
        <v>3.5710000000000002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1</v>
      </c>
      <c r="AJ16" s="7">
        <v>2</v>
      </c>
      <c r="AK16" s="7">
        <v>7</v>
      </c>
      <c r="AL16" s="7">
        <v>9</v>
      </c>
      <c r="AM16" s="7">
        <v>3</v>
      </c>
      <c r="AN16" s="7">
        <v>2</v>
      </c>
      <c r="AO16" s="7">
        <v>1</v>
      </c>
      <c r="AP16" s="7">
        <v>1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3.5710000000000002</v>
      </c>
      <c r="AW16" s="7">
        <v>7.1429999999999998</v>
      </c>
      <c r="AX16" s="7">
        <v>25</v>
      </c>
      <c r="AY16" s="7">
        <v>32.14</v>
      </c>
      <c r="AZ16" s="7">
        <v>10.71</v>
      </c>
      <c r="BA16" s="7">
        <v>7.1429999999999998</v>
      </c>
      <c r="BB16" s="7">
        <v>3.5710000000000002</v>
      </c>
      <c r="BC16" s="7">
        <v>0</v>
      </c>
      <c r="BD16" s="7">
        <v>0</v>
      </c>
      <c r="BE16" s="7">
        <v>0</v>
      </c>
      <c r="BF16" s="7">
        <v>0</v>
      </c>
      <c r="BG16" s="7">
        <v>27</v>
      </c>
      <c r="BH16" s="7">
        <v>95</v>
      </c>
      <c r="BI16" s="7">
        <v>24</v>
      </c>
      <c r="BJ16" s="7">
        <v>86.43</v>
      </c>
      <c r="BK16" s="7">
        <v>8</v>
      </c>
      <c r="BL16" s="7">
        <v>28.57</v>
      </c>
      <c r="BM16" s="7">
        <v>40.5</v>
      </c>
      <c r="BN16" s="7">
        <v>32.799999999999997</v>
      </c>
      <c r="BO16" s="7">
        <v>8.9</v>
      </c>
    </row>
    <row r="17" spans="1:67" s="7" customFormat="1" ht="12" x14ac:dyDescent="0.2">
      <c r="A17" s="7" t="s">
        <v>203</v>
      </c>
      <c r="B17" s="7">
        <v>18</v>
      </c>
      <c r="C17" s="7">
        <v>4</v>
      </c>
      <c r="D17" s="7">
        <v>5</v>
      </c>
      <c r="E17" s="7">
        <v>5</v>
      </c>
      <c r="F17" s="7">
        <v>4</v>
      </c>
      <c r="G17" s="7">
        <v>0</v>
      </c>
      <c r="H17" s="7">
        <v>0</v>
      </c>
      <c r="I17" s="7">
        <v>15</v>
      </c>
      <c r="J17" s="7">
        <v>0</v>
      </c>
      <c r="K17" s="7">
        <v>3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77.78</v>
      </c>
      <c r="W17" s="7">
        <v>0</v>
      </c>
      <c r="X17" s="7">
        <v>16.670000000000002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1</v>
      </c>
      <c r="AJ17" s="7">
        <v>2</v>
      </c>
      <c r="AK17" s="7">
        <v>5</v>
      </c>
      <c r="AL17" s="7">
        <v>5</v>
      </c>
      <c r="AM17" s="7">
        <v>3</v>
      </c>
      <c r="AN17" s="7">
        <v>1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11.11</v>
      </c>
      <c r="AX17" s="7">
        <v>27.78</v>
      </c>
      <c r="AY17" s="7">
        <v>22.22</v>
      </c>
      <c r="AZ17" s="7">
        <v>16.670000000000002</v>
      </c>
      <c r="BA17" s="7">
        <v>5.556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18</v>
      </c>
      <c r="BH17" s="7">
        <v>96.7</v>
      </c>
      <c r="BI17" s="7">
        <v>16</v>
      </c>
      <c r="BJ17" s="7">
        <v>85.71</v>
      </c>
      <c r="BK17" s="7">
        <v>6</v>
      </c>
      <c r="BL17" s="7">
        <v>31.87</v>
      </c>
      <c r="BM17" s="7">
        <v>39.799999999999997</v>
      </c>
      <c r="BN17" s="7">
        <v>32.4</v>
      </c>
      <c r="BO17" s="7">
        <v>8.5</v>
      </c>
    </row>
    <row r="18" spans="1:67" s="7" customFormat="1" ht="12" x14ac:dyDescent="0.2">
      <c r="A18" s="7" t="s">
        <v>204</v>
      </c>
      <c r="B18" s="7">
        <v>22</v>
      </c>
      <c r="C18" s="7">
        <v>5</v>
      </c>
      <c r="D18" s="7">
        <v>5</v>
      </c>
      <c r="E18" s="7">
        <v>6</v>
      </c>
      <c r="F18" s="7">
        <v>7</v>
      </c>
      <c r="G18" s="7">
        <v>0</v>
      </c>
      <c r="H18" s="7">
        <v>1</v>
      </c>
      <c r="I18" s="7">
        <v>17</v>
      </c>
      <c r="J18" s="7">
        <v>0</v>
      </c>
      <c r="K18" s="7">
        <v>4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77.27</v>
      </c>
      <c r="W18" s="7">
        <v>0</v>
      </c>
      <c r="X18" s="7">
        <v>13.64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2</v>
      </c>
      <c r="AK18" s="7">
        <v>4</v>
      </c>
      <c r="AL18" s="7">
        <v>6</v>
      </c>
      <c r="AM18" s="7">
        <v>5</v>
      </c>
      <c r="AN18" s="7">
        <v>3</v>
      </c>
      <c r="AO18" s="7">
        <v>2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4.5449999999999999</v>
      </c>
      <c r="AX18" s="7">
        <v>18.18</v>
      </c>
      <c r="AY18" s="7">
        <v>22.73</v>
      </c>
      <c r="AZ18" s="7">
        <v>22.73</v>
      </c>
      <c r="BA18" s="7">
        <v>13.64</v>
      </c>
      <c r="BB18" s="7">
        <v>9.0909999999999993</v>
      </c>
      <c r="BC18" s="7">
        <v>0</v>
      </c>
      <c r="BD18" s="7">
        <v>0</v>
      </c>
      <c r="BE18" s="7">
        <v>0</v>
      </c>
      <c r="BF18" s="7">
        <v>0</v>
      </c>
      <c r="BG18" s="7">
        <v>22</v>
      </c>
      <c r="BH18" s="7">
        <v>99.1</v>
      </c>
      <c r="BI18" s="7">
        <v>20</v>
      </c>
      <c r="BJ18" s="7">
        <v>91.89</v>
      </c>
      <c r="BK18" s="7">
        <v>10</v>
      </c>
      <c r="BL18" s="7">
        <v>46.85</v>
      </c>
      <c r="BM18" s="7">
        <v>42.3</v>
      </c>
      <c r="BN18" s="7">
        <v>34.799999999999997</v>
      </c>
      <c r="BO18" s="7">
        <v>7.2</v>
      </c>
    </row>
    <row r="19" spans="1:67" s="7" customFormat="1" ht="12" x14ac:dyDescent="0.2">
      <c r="A19" s="7" t="s">
        <v>205</v>
      </c>
      <c r="B19" s="7">
        <v>38</v>
      </c>
      <c r="C19" s="7">
        <v>11</v>
      </c>
      <c r="D19" s="7">
        <v>8</v>
      </c>
      <c r="E19" s="7">
        <v>9</v>
      </c>
      <c r="F19" s="7">
        <v>10</v>
      </c>
      <c r="G19" s="7">
        <v>1</v>
      </c>
      <c r="H19" s="7">
        <v>1</v>
      </c>
      <c r="I19" s="7">
        <v>29</v>
      </c>
      <c r="J19" s="7">
        <v>0</v>
      </c>
      <c r="K19" s="7">
        <v>7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76.319999999999993</v>
      </c>
      <c r="W19" s="7">
        <v>0</v>
      </c>
      <c r="X19" s="7">
        <v>18.420000000000002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1</v>
      </c>
      <c r="AI19" s="7">
        <v>1</v>
      </c>
      <c r="AJ19" s="7">
        <v>2</v>
      </c>
      <c r="AK19" s="7">
        <v>7</v>
      </c>
      <c r="AL19" s="7">
        <v>11</v>
      </c>
      <c r="AM19" s="7">
        <v>10</v>
      </c>
      <c r="AN19" s="7">
        <v>4</v>
      </c>
      <c r="AO19" s="7">
        <v>2</v>
      </c>
      <c r="AP19" s="7">
        <v>1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2.6320000000000001</v>
      </c>
      <c r="AW19" s="7">
        <v>2.6320000000000001</v>
      </c>
      <c r="AX19" s="7">
        <v>15.79</v>
      </c>
      <c r="AY19" s="7">
        <v>26.32</v>
      </c>
      <c r="AZ19" s="7">
        <v>26.32</v>
      </c>
      <c r="BA19" s="7">
        <v>10.53</v>
      </c>
      <c r="BB19" s="7">
        <v>5.2629999999999999</v>
      </c>
      <c r="BC19" s="7">
        <v>0</v>
      </c>
      <c r="BD19" s="7">
        <v>0</v>
      </c>
      <c r="BE19" s="7">
        <v>0</v>
      </c>
      <c r="BF19" s="7">
        <v>0</v>
      </c>
      <c r="BG19" s="7">
        <v>36</v>
      </c>
      <c r="BH19" s="7">
        <v>95.26</v>
      </c>
      <c r="BI19" s="7">
        <v>34</v>
      </c>
      <c r="BJ19" s="7">
        <v>90.53</v>
      </c>
      <c r="BK19" s="7">
        <v>17</v>
      </c>
      <c r="BL19" s="7">
        <v>44.74</v>
      </c>
      <c r="BM19" s="7">
        <v>41.9</v>
      </c>
      <c r="BN19" s="7">
        <v>34.1</v>
      </c>
      <c r="BO19" s="7">
        <v>7.6</v>
      </c>
    </row>
    <row r="20" spans="1:67" s="7" customFormat="1" ht="12" x14ac:dyDescent="0.2">
      <c r="A20" s="7" t="s">
        <v>206</v>
      </c>
      <c r="B20" s="7">
        <v>80</v>
      </c>
      <c r="C20" s="7">
        <v>12</v>
      </c>
      <c r="D20" s="7">
        <v>16</v>
      </c>
      <c r="E20" s="7">
        <v>20</v>
      </c>
      <c r="F20" s="7">
        <v>33</v>
      </c>
      <c r="G20" s="7">
        <v>12</v>
      </c>
      <c r="H20" s="7">
        <v>1</v>
      </c>
      <c r="I20" s="7">
        <v>60</v>
      </c>
      <c r="J20" s="7">
        <v>0</v>
      </c>
      <c r="K20" s="7">
        <v>5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15.19</v>
      </c>
      <c r="U20" s="7">
        <v>1.266</v>
      </c>
      <c r="V20" s="7">
        <v>75.95</v>
      </c>
      <c r="W20" s="7">
        <v>0</v>
      </c>
      <c r="X20" s="7">
        <v>6.3289999999999997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11</v>
      </c>
      <c r="AJ20" s="7">
        <v>12</v>
      </c>
      <c r="AK20" s="7">
        <v>15</v>
      </c>
      <c r="AL20" s="7">
        <v>19</v>
      </c>
      <c r="AM20" s="7">
        <v>12</v>
      </c>
      <c r="AN20" s="7">
        <v>6</v>
      </c>
      <c r="AO20" s="7">
        <v>3</v>
      </c>
      <c r="AP20" s="7">
        <v>1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12.66</v>
      </c>
      <c r="AW20" s="7">
        <v>15.19</v>
      </c>
      <c r="AX20" s="7">
        <v>17.72</v>
      </c>
      <c r="AY20" s="7">
        <v>22.78</v>
      </c>
      <c r="AZ20" s="7">
        <v>15.19</v>
      </c>
      <c r="BA20" s="7">
        <v>7.5949999999999998</v>
      </c>
      <c r="BB20" s="7">
        <v>2.532</v>
      </c>
      <c r="BC20" s="7">
        <v>1.266</v>
      </c>
      <c r="BD20" s="7">
        <v>0</v>
      </c>
      <c r="BE20" s="7">
        <v>0</v>
      </c>
      <c r="BF20" s="7">
        <v>0</v>
      </c>
      <c r="BG20" s="7">
        <v>69</v>
      </c>
      <c r="BH20" s="7">
        <v>86.22</v>
      </c>
      <c r="BI20" s="7">
        <v>57</v>
      </c>
      <c r="BJ20" s="7">
        <v>70.930000000000007</v>
      </c>
      <c r="BK20" s="7">
        <v>23</v>
      </c>
      <c r="BL20" s="7">
        <v>29.32</v>
      </c>
      <c r="BM20" s="7">
        <v>39.6</v>
      </c>
      <c r="BN20" s="7">
        <v>30.8</v>
      </c>
      <c r="BO20" s="7">
        <v>9</v>
      </c>
    </row>
    <row r="21" spans="1:67" s="7" customFormat="1" ht="12" x14ac:dyDescent="0.2">
      <c r="A21" s="7" t="s">
        <v>207</v>
      </c>
      <c r="B21" s="7">
        <v>225</v>
      </c>
      <c r="C21" s="7">
        <v>42</v>
      </c>
      <c r="D21" s="7">
        <v>44</v>
      </c>
      <c r="E21" s="7">
        <v>68</v>
      </c>
      <c r="F21" s="7">
        <v>70</v>
      </c>
      <c r="G21" s="7">
        <v>23</v>
      </c>
      <c r="H21" s="7">
        <v>3</v>
      </c>
      <c r="I21" s="7">
        <v>179</v>
      </c>
      <c r="J21" s="7">
        <v>0</v>
      </c>
      <c r="K21" s="7">
        <v>15</v>
      </c>
      <c r="L21" s="7">
        <v>2</v>
      </c>
      <c r="M21" s="7">
        <v>2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10.27</v>
      </c>
      <c r="U21" s="7">
        <v>0.89300000000000002</v>
      </c>
      <c r="V21" s="7">
        <v>79.91</v>
      </c>
      <c r="W21" s="7">
        <v>0</v>
      </c>
      <c r="X21" s="7">
        <v>6.6959999999999997</v>
      </c>
      <c r="Y21" s="7">
        <v>0.89300000000000002</v>
      </c>
      <c r="Z21" s="7">
        <v>0.44600000000000001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2</v>
      </c>
      <c r="AH21" s="7">
        <v>5</v>
      </c>
      <c r="AI21" s="7">
        <v>40</v>
      </c>
      <c r="AJ21" s="7">
        <v>59</v>
      </c>
      <c r="AK21" s="7">
        <v>62</v>
      </c>
      <c r="AL21" s="7">
        <v>37</v>
      </c>
      <c r="AM21" s="7">
        <v>12</v>
      </c>
      <c r="AN21" s="7">
        <v>5</v>
      </c>
      <c r="AO21" s="7">
        <v>1</v>
      </c>
      <c r="AP21" s="7">
        <v>0</v>
      </c>
      <c r="AQ21" s="7">
        <v>0</v>
      </c>
      <c r="AR21" s="7">
        <v>0</v>
      </c>
      <c r="AS21" s="7">
        <v>0</v>
      </c>
      <c r="AT21" s="7">
        <v>0.44600000000000001</v>
      </c>
      <c r="AU21" s="7">
        <v>2.2320000000000002</v>
      </c>
      <c r="AV21" s="7">
        <v>17.86</v>
      </c>
      <c r="AW21" s="7">
        <v>26.34</v>
      </c>
      <c r="AX21" s="7">
        <v>27.23</v>
      </c>
      <c r="AY21" s="7">
        <v>16.52</v>
      </c>
      <c r="AZ21" s="7">
        <v>5.3570000000000002</v>
      </c>
      <c r="BA21" s="7">
        <v>1.786</v>
      </c>
      <c r="BB21" s="7">
        <v>0.44600000000000001</v>
      </c>
      <c r="BC21" s="7">
        <v>0</v>
      </c>
      <c r="BD21" s="7">
        <v>0</v>
      </c>
      <c r="BE21" s="7">
        <v>0</v>
      </c>
      <c r="BF21" s="7">
        <v>0</v>
      </c>
      <c r="BG21" s="7">
        <v>177</v>
      </c>
      <c r="BH21" s="7">
        <v>78.98</v>
      </c>
      <c r="BI21" s="7">
        <v>118</v>
      </c>
      <c r="BJ21" s="7">
        <v>52.54</v>
      </c>
      <c r="BK21" s="7">
        <v>19</v>
      </c>
      <c r="BL21" s="7">
        <v>8.4589999999999996</v>
      </c>
      <c r="BM21" s="7">
        <v>32.6</v>
      </c>
      <c r="BN21" s="7">
        <v>25.8</v>
      </c>
      <c r="BO21" s="7">
        <v>7</v>
      </c>
    </row>
    <row r="22" spans="1:67" s="7" customFormat="1" ht="12" x14ac:dyDescent="0.2">
      <c r="A22" s="7" t="s">
        <v>208</v>
      </c>
      <c r="B22" s="7">
        <v>312</v>
      </c>
      <c r="C22" s="7">
        <v>63</v>
      </c>
      <c r="D22" s="7">
        <v>74</v>
      </c>
      <c r="E22" s="7">
        <v>86</v>
      </c>
      <c r="F22" s="7">
        <v>89</v>
      </c>
      <c r="G22" s="7">
        <v>15</v>
      </c>
      <c r="H22" s="7">
        <v>6</v>
      </c>
      <c r="I22" s="7">
        <v>264</v>
      </c>
      <c r="J22" s="7">
        <v>1</v>
      </c>
      <c r="K22" s="7">
        <v>22</v>
      </c>
      <c r="L22" s="7">
        <v>2</v>
      </c>
      <c r="M22" s="7">
        <v>1</v>
      </c>
      <c r="N22" s="7">
        <v>1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4.8230000000000004</v>
      </c>
      <c r="U22" s="7">
        <v>1.6080000000000001</v>
      </c>
      <c r="V22" s="7">
        <v>84.89</v>
      </c>
      <c r="W22" s="7">
        <v>0.32200000000000001</v>
      </c>
      <c r="X22" s="7">
        <v>7.0739999999999998</v>
      </c>
      <c r="Y22" s="7">
        <v>0.32200000000000001</v>
      </c>
      <c r="Z22" s="7">
        <v>0.32200000000000001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3</v>
      </c>
      <c r="AH22" s="7">
        <v>16</v>
      </c>
      <c r="AI22" s="7">
        <v>68</v>
      </c>
      <c r="AJ22" s="7">
        <v>100</v>
      </c>
      <c r="AK22" s="7">
        <v>89</v>
      </c>
      <c r="AL22" s="7">
        <v>29</v>
      </c>
      <c r="AM22" s="7">
        <v>6</v>
      </c>
      <c r="AN22" s="7">
        <v>1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0.64300000000000002</v>
      </c>
      <c r="AU22" s="7">
        <v>5.1449999999999996</v>
      </c>
      <c r="AV22" s="7">
        <v>21.54</v>
      </c>
      <c r="AW22" s="7">
        <v>31.83</v>
      </c>
      <c r="AX22" s="7">
        <v>28.3</v>
      </c>
      <c r="AY22" s="7">
        <v>9.3249999999999993</v>
      </c>
      <c r="AZ22" s="7">
        <v>1.6080000000000001</v>
      </c>
      <c r="BA22" s="7">
        <v>0.32200000000000001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225</v>
      </c>
      <c r="BH22" s="7">
        <v>72.16</v>
      </c>
      <c r="BI22" s="7">
        <v>125</v>
      </c>
      <c r="BJ22" s="7">
        <v>40.22</v>
      </c>
      <c r="BK22" s="7">
        <v>7</v>
      </c>
      <c r="BL22" s="7">
        <v>2.3090000000000002</v>
      </c>
      <c r="BM22" s="7">
        <v>29.1</v>
      </c>
      <c r="BN22" s="7">
        <v>23.5</v>
      </c>
      <c r="BO22" s="7">
        <v>5.9</v>
      </c>
    </row>
    <row r="23" spans="1:67" s="7" customFormat="1" ht="12" x14ac:dyDescent="0.2">
      <c r="A23" s="7" t="s">
        <v>209</v>
      </c>
      <c r="B23" s="7">
        <v>350</v>
      </c>
      <c r="C23" s="7">
        <v>86</v>
      </c>
      <c r="D23" s="7">
        <v>77</v>
      </c>
      <c r="E23" s="7">
        <v>91</v>
      </c>
      <c r="F23" s="7">
        <v>96</v>
      </c>
      <c r="G23" s="7">
        <v>17</v>
      </c>
      <c r="H23" s="7">
        <v>6</v>
      </c>
      <c r="I23" s="7">
        <v>306</v>
      </c>
      <c r="J23" s="7">
        <v>1</v>
      </c>
      <c r="K23" s="7">
        <v>16</v>
      </c>
      <c r="L23" s="7">
        <v>2</v>
      </c>
      <c r="M23" s="7">
        <v>2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4.5709999999999997</v>
      </c>
      <c r="U23" s="7">
        <v>1.429</v>
      </c>
      <c r="V23" s="7">
        <v>87.43</v>
      </c>
      <c r="W23" s="7">
        <v>0.28599999999999998</v>
      </c>
      <c r="X23" s="7">
        <v>4.5709999999999997</v>
      </c>
      <c r="Y23" s="7">
        <v>0.28599999999999998</v>
      </c>
      <c r="Z23" s="7">
        <v>0.57099999999999995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5</v>
      </c>
      <c r="AH23" s="7">
        <v>28</v>
      </c>
      <c r="AI23" s="7">
        <v>93</v>
      </c>
      <c r="AJ23" s="7">
        <v>113</v>
      </c>
      <c r="AK23" s="7">
        <v>83</v>
      </c>
      <c r="AL23" s="7">
        <v>22</v>
      </c>
      <c r="AM23" s="7">
        <v>6</v>
      </c>
      <c r="AN23" s="7">
        <v>1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1.429</v>
      </c>
      <c r="AU23" s="7">
        <v>8</v>
      </c>
      <c r="AV23" s="7">
        <v>26.29</v>
      </c>
      <c r="AW23" s="7">
        <v>32.29</v>
      </c>
      <c r="AX23" s="7">
        <v>23.71</v>
      </c>
      <c r="AY23" s="7">
        <v>6</v>
      </c>
      <c r="AZ23" s="7">
        <v>1.714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224</v>
      </c>
      <c r="BH23" s="7">
        <v>64.040000000000006</v>
      </c>
      <c r="BI23" s="7">
        <v>111</v>
      </c>
      <c r="BJ23" s="7">
        <v>31.79</v>
      </c>
      <c r="BK23" s="7">
        <v>7</v>
      </c>
      <c r="BL23" s="7">
        <v>1.9410000000000001</v>
      </c>
      <c r="BM23" s="7">
        <v>28</v>
      </c>
      <c r="BN23" s="7">
        <v>22.1</v>
      </c>
      <c r="BO23" s="7">
        <v>5.7</v>
      </c>
    </row>
    <row r="24" spans="1:67" s="7" customFormat="1" ht="12" x14ac:dyDescent="0.2">
      <c r="A24" s="7" t="s">
        <v>210</v>
      </c>
      <c r="B24" s="7">
        <v>363</v>
      </c>
      <c r="C24" s="7">
        <v>94</v>
      </c>
      <c r="D24" s="7">
        <v>99</v>
      </c>
      <c r="E24" s="7">
        <v>90</v>
      </c>
      <c r="F24" s="7">
        <v>81</v>
      </c>
      <c r="G24" s="7">
        <v>14</v>
      </c>
      <c r="H24" s="7">
        <v>7</v>
      </c>
      <c r="I24" s="7">
        <v>313</v>
      </c>
      <c r="J24" s="7">
        <v>3</v>
      </c>
      <c r="K24" s="7">
        <v>23</v>
      </c>
      <c r="L24" s="7">
        <v>1</v>
      </c>
      <c r="M24" s="7">
        <v>2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3.8570000000000002</v>
      </c>
      <c r="U24" s="7">
        <v>1.653</v>
      </c>
      <c r="V24" s="7">
        <v>85.95</v>
      </c>
      <c r="W24" s="7">
        <v>0.82599999999999996</v>
      </c>
      <c r="X24" s="7">
        <v>6.3360000000000003</v>
      </c>
      <c r="Y24" s="7">
        <v>0.27500000000000002</v>
      </c>
      <c r="Z24" s="7">
        <v>0.27500000000000002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3</v>
      </c>
      <c r="AH24" s="7">
        <v>22</v>
      </c>
      <c r="AI24" s="7">
        <v>91</v>
      </c>
      <c r="AJ24" s="7">
        <v>125</v>
      </c>
      <c r="AK24" s="7">
        <v>85</v>
      </c>
      <c r="AL24" s="7">
        <v>29</v>
      </c>
      <c r="AM24" s="7">
        <v>6</v>
      </c>
      <c r="AN24" s="7">
        <v>1</v>
      </c>
      <c r="AO24" s="7">
        <v>1</v>
      </c>
      <c r="AP24" s="7">
        <v>0</v>
      </c>
      <c r="AQ24" s="7">
        <v>0</v>
      </c>
      <c r="AR24" s="7">
        <v>0</v>
      </c>
      <c r="AS24" s="7">
        <v>0</v>
      </c>
      <c r="AT24" s="7">
        <v>0.55100000000000005</v>
      </c>
      <c r="AU24" s="7">
        <v>6.0609999999999999</v>
      </c>
      <c r="AV24" s="7">
        <v>24.79</v>
      </c>
      <c r="AW24" s="7">
        <v>34.44</v>
      </c>
      <c r="AX24" s="7">
        <v>23.42</v>
      </c>
      <c r="AY24" s="7">
        <v>7.7130000000000001</v>
      </c>
      <c r="AZ24" s="7">
        <v>1.377</v>
      </c>
      <c r="BA24" s="7">
        <v>0.27500000000000002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247</v>
      </c>
      <c r="BH24" s="7">
        <v>68.099999999999994</v>
      </c>
      <c r="BI24" s="7">
        <v>122</v>
      </c>
      <c r="BJ24" s="7">
        <v>33.61</v>
      </c>
      <c r="BK24" s="7">
        <v>8</v>
      </c>
      <c r="BL24" s="7">
        <v>2.149</v>
      </c>
      <c r="BM24" s="7">
        <v>28.2</v>
      </c>
      <c r="BN24" s="7">
        <v>22.8</v>
      </c>
      <c r="BO24" s="7">
        <v>5.6</v>
      </c>
    </row>
    <row r="25" spans="1:67" s="7" customFormat="1" ht="12" x14ac:dyDescent="0.2">
      <c r="A25" s="7" t="s">
        <v>211</v>
      </c>
      <c r="B25" s="7">
        <v>340</v>
      </c>
      <c r="C25" s="7">
        <v>87</v>
      </c>
      <c r="D25" s="7">
        <v>86</v>
      </c>
      <c r="E25" s="7">
        <v>86</v>
      </c>
      <c r="F25" s="7">
        <v>81</v>
      </c>
      <c r="G25" s="7">
        <v>16</v>
      </c>
      <c r="H25" s="7">
        <v>4</v>
      </c>
      <c r="I25" s="7">
        <v>281</v>
      </c>
      <c r="J25" s="7">
        <v>2</v>
      </c>
      <c r="K25" s="7">
        <v>33</v>
      </c>
      <c r="L25" s="7">
        <v>1</v>
      </c>
      <c r="M25" s="7">
        <v>1</v>
      </c>
      <c r="N25" s="7">
        <v>0</v>
      </c>
      <c r="O25" s="7">
        <v>1</v>
      </c>
      <c r="P25" s="7">
        <v>0</v>
      </c>
      <c r="Q25" s="7">
        <v>0</v>
      </c>
      <c r="R25" s="7">
        <v>0</v>
      </c>
      <c r="S25" s="7">
        <v>0</v>
      </c>
      <c r="T25" s="7">
        <v>4.72</v>
      </c>
      <c r="U25" s="7">
        <v>1.18</v>
      </c>
      <c r="V25" s="7">
        <v>82.89</v>
      </c>
      <c r="W25" s="7">
        <v>0.59</v>
      </c>
      <c r="X25" s="7">
        <v>9.7349999999999994</v>
      </c>
      <c r="Y25" s="7">
        <v>0.29499999999999998</v>
      </c>
      <c r="Z25" s="7">
        <v>0.29499999999999998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2</v>
      </c>
      <c r="AH25" s="7">
        <v>11</v>
      </c>
      <c r="AI25" s="7">
        <v>73</v>
      </c>
      <c r="AJ25" s="7">
        <v>117</v>
      </c>
      <c r="AK25" s="7">
        <v>96</v>
      </c>
      <c r="AL25" s="7">
        <v>32</v>
      </c>
      <c r="AM25" s="7">
        <v>7</v>
      </c>
      <c r="AN25" s="7">
        <v>2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0.29499999999999998</v>
      </c>
      <c r="AU25" s="7">
        <v>3.2450000000000001</v>
      </c>
      <c r="AV25" s="7">
        <v>21.53</v>
      </c>
      <c r="AW25" s="7">
        <v>34.22</v>
      </c>
      <c r="AX25" s="7">
        <v>28.02</v>
      </c>
      <c r="AY25" s="7">
        <v>9.1449999999999996</v>
      </c>
      <c r="AZ25" s="7">
        <v>2.0649999999999999</v>
      </c>
      <c r="BA25" s="7">
        <v>0.29499999999999998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253</v>
      </c>
      <c r="BH25" s="7">
        <v>74.62</v>
      </c>
      <c r="BI25" s="7">
        <v>137</v>
      </c>
      <c r="BJ25" s="7">
        <v>40.22</v>
      </c>
      <c r="BK25" s="7">
        <v>9</v>
      </c>
      <c r="BL25" s="7">
        <v>2.7090000000000001</v>
      </c>
      <c r="BM25" s="7">
        <v>29.2</v>
      </c>
      <c r="BN25" s="7">
        <v>23.7</v>
      </c>
      <c r="BO25" s="7">
        <v>5.5</v>
      </c>
    </row>
    <row r="26" spans="1:67" s="7" customFormat="1" ht="12" x14ac:dyDescent="0.2">
      <c r="A26" s="7" t="s">
        <v>212</v>
      </c>
      <c r="B26" s="7">
        <v>334</v>
      </c>
      <c r="C26" s="7">
        <v>79</v>
      </c>
      <c r="D26" s="7">
        <v>78</v>
      </c>
      <c r="E26" s="7">
        <v>86</v>
      </c>
      <c r="F26" s="7">
        <v>91</v>
      </c>
      <c r="G26" s="7">
        <v>16</v>
      </c>
      <c r="H26" s="7">
        <v>4</v>
      </c>
      <c r="I26" s="7">
        <v>278</v>
      </c>
      <c r="J26" s="7">
        <v>2</v>
      </c>
      <c r="K26" s="7">
        <v>31</v>
      </c>
      <c r="L26" s="7">
        <v>1</v>
      </c>
      <c r="M26" s="7">
        <v>2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4.79</v>
      </c>
      <c r="U26" s="7">
        <v>0.89800000000000002</v>
      </c>
      <c r="V26" s="7">
        <v>83.23</v>
      </c>
      <c r="W26" s="7">
        <v>0.29899999999999999</v>
      </c>
      <c r="X26" s="7">
        <v>9.2810000000000006</v>
      </c>
      <c r="Y26" s="7">
        <v>0</v>
      </c>
      <c r="Z26" s="7">
        <v>0.59899999999999998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2</v>
      </c>
      <c r="AH26" s="7">
        <v>14</v>
      </c>
      <c r="AI26" s="7">
        <v>71</v>
      </c>
      <c r="AJ26" s="7">
        <v>108</v>
      </c>
      <c r="AK26" s="7">
        <v>85</v>
      </c>
      <c r="AL26" s="7">
        <v>42</v>
      </c>
      <c r="AM26" s="7">
        <v>10</v>
      </c>
      <c r="AN26" s="7">
        <v>3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0.59899999999999998</v>
      </c>
      <c r="AU26" s="7">
        <v>4.1920000000000002</v>
      </c>
      <c r="AV26" s="7">
        <v>20.96</v>
      </c>
      <c r="AW26" s="7">
        <v>32.04</v>
      </c>
      <c r="AX26" s="7">
        <v>25.15</v>
      </c>
      <c r="AY26" s="7">
        <v>12.57</v>
      </c>
      <c r="AZ26" s="7">
        <v>2.9940000000000002</v>
      </c>
      <c r="BA26" s="7">
        <v>0.59899999999999998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247</v>
      </c>
      <c r="BH26" s="7">
        <v>74.010000000000005</v>
      </c>
      <c r="BI26" s="7">
        <v>139</v>
      </c>
      <c r="BJ26" s="7">
        <v>41.74</v>
      </c>
      <c r="BK26" s="7">
        <v>13</v>
      </c>
      <c r="BL26" s="7">
        <v>3.7719999999999998</v>
      </c>
      <c r="BM26" s="7">
        <v>30.3</v>
      </c>
      <c r="BN26" s="7">
        <v>24</v>
      </c>
      <c r="BO26" s="7">
        <v>5.9</v>
      </c>
    </row>
    <row r="27" spans="1:67" s="7" customFormat="1" ht="12" x14ac:dyDescent="0.2">
      <c r="A27" s="7" t="s">
        <v>213</v>
      </c>
      <c r="B27" s="7">
        <v>348</v>
      </c>
      <c r="C27" s="7">
        <v>86</v>
      </c>
      <c r="D27" s="7">
        <v>86</v>
      </c>
      <c r="E27" s="7">
        <v>91</v>
      </c>
      <c r="F27" s="7">
        <v>86</v>
      </c>
      <c r="G27" s="7">
        <v>12</v>
      </c>
      <c r="H27" s="7">
        <v>5</v>
      </c>
      <c r="I27" s="7">
        <v>298</v>
      </c>
      <c r="J27" s="7">
        <v>2</v>
      </c>
      <c r="K27" s="7">
        <v>28</v>
      </c>
      <c r="L27" s="7">
        <v>1</v>
      </c>
      <c r="M27" s="7">
        <v>1</v>
      </c>
      <c r="N27" s="7">
        <v>0</v>
      </c>
      <c r="O27" s="7">
        <v>1</v>
      </c>
      <c r="P27" s="7">
        <v>0</v>
      </c>
      <c r="Q27" s="7">
        <v>0</v>
      </c>
      <c r="R27" s="7">
        <v>0</v>
      </c>
      <c r="S27" s="7">
        <v>0</v>
      </c>
      <c r="T27" s="7">
        <v>3.448</v>
      </c>
      <c r="U27" s="7">
        <v>1.4370000000000001</v>
      </c>
      <c r="V27" s="7">
        <v>85.34</v>
      </c>
      <c r="W27" s="7">
        <v>0.28699999999999998</v>
      </c>
      <c r="X27" s="7">
        <v>7.7590000000000003</v>
      </c>
      <c r="Y27" s="7">
        <v>0.28699999999999998</v>
      </c>
      <c r="Z27" s="7">
        <v>0.28699999999999998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3</v>
      </c>
      <c r="AH27" s="7">
        <v>16</v>
      </c>
      <c r="AI27" s="7">
        <v>66</v>
      </c>
      <c r="AJ27" s="7">
        <v>117</v>
      </c>
      <c r="AK27" s="7">
        <v>100</v>
      </c>
      <c r="AL27" s="7">
        <v>37</v>
      </c>
      <c r="AM27" s="7">
        <v>6</v>
      </c>
      <c r="AN27" s="7">
        <v>2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0.57499999999999996</v>
      </c>
      <c r="AU27" s="7">
        <v>4.5979999999999999</v>
      </c>
      <c r="AV27" s="7">
        <v>18.68</v>
      </c>
      <c r="AW27" s="7">
        <v>33.619999999999997</v>
      </c>
      <c r="AX27" s="7">
        <v>28.74</v>
      </c>
      <c r="AY27" s="7">
        <v>10.34</v>
      </c>
      <c r="AZ27" s="7">
        <v>1.724</v>
      </c>
      <c r="BA27" s="7">
        <v>0.28699999999999998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263</v>
      </c>
      <c r="BH27" s="7">
        <v>75.650000000000006</v>
      </c>
      <c r="BI27" s="7">
        <v>146</v>
      </c>
      <c r="BJ27" s="7">
        <v>41.93</v>
      </c>
      <c r="BK27" s="7">
        <v>9</v>
      </c>
      <c r="BL27" s="7">
        <v>2.5270000000000001</v>
      </c>
      <c r="BM27" s="7">
        <v>29.5</v>
      </c>
      <c r="BN27" s="7">
        <v>23.8</v>
      </c>
      <c r="BO27" s="7">
        <v>5.8</v>
      </c>
    </row>
    <row r="28" spans="1:67" s="7" customFormat="1" ht="12" x14ac:dyDescent="0.2">
      <c r="A28" s="7" t="s">
        <v>214</v>
      </c>
      <c r="B28" s="7">
        <v>358</v>
      </c>
      <c r="C28" s="7">
        <v>87</v>
      </c>
      <c r="D28" s="7">
        <v>89</v>
      </c>
      <c r="E28" s="7">
        <v>90</v>
      </c>
      <c r="F28" s="7">
        <v>92</v>
      </c>
      <c r="G28" s="7">
        <v>10</v>
      </c>
      <c r="H28" s="7">
        <v>5</v>
      </c>
      <c r="I28" s="7">
        <v>303</v>
      </c>
      <c r="J28" s="7">
        <v>1</v>
      </c>
      <c r="K28" s="7">
        <v>35</v>
      </c>
      <c r="L28" s="7">
        <v>1</v>
      </c>
      <c r="M28" s="7">
        <v>1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2.7930000000000001</v>
      </c>
      <c r="U28" s="7">
        <v>1.397</v>
      </c>
      <c r="V28" s="7">
        <v>84.64</v>
      </c>
      <c r="W28" s="7">
        <v>0.27900000000000003</v>
      </c>
      <c r="X28" s="7">
        <v>9.7769999999999992</v>
      </c>
      <c r="Y28" s="7">
        <v>0.27900000000000003</v>
      </c>
      <c r="Z28" s="7">
        <v>0.27900000000000003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1</v>
      </c>
      <c r="AH28" s="7">
        <v>8</v>
      </c>
      <c r="AI28" s="7">
        <v>57</v>
      </c>
      <c r="AJ28" s="7">
        <v>119</v>
      </c>
      <c r="AK28" s="7">
        <v>119</v>
      </c>
      <c r="AL28" s="7">
        <v>43</v>
      </c>
      <c r="AM28" s="7">
        <v>8</v>
      </c>
      <c r="AN28" s="7">
        <v>2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2.2349999999999999</v>
      </c>
      <c r="AV28" s="7">
        <v>15.92</v>
      </c>
      <c r="AW28" s="7">
        <v>33.24</v>
      </c>
      <c r="AX28" s="7">
        <v>32.96</v>
      </c>
      <c r="AY28" s="7">
        <v>12.01</v>
      </c>
      <c r="AZ28" s="7">
        <v>1.9550000000000001</v>
      </c>
      <c r="BA28" s="7">
        <v>0.55900000000000005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292</v>
      </c>
      <c r="BH28" s="7">
        <v>81.510000000000005</v>
      </c>
      <c r="BI28" s="7">
        <v>173</v>
      </c>
      <c r="BJ28" s="7">
        <v>48.21</v>
      </c>
      <c r="BK28" s="7">
        <v>11</v>
      </c>
      <c r="BL28" s="7">
        <v>3.0169999999999999</v>
      </c>
      <c r="BM28" s="7">
        <v>30</v>
      </c>
      <c r="BN28" s="7">
        <v>24.8</v>
      </c>
      <c r="BO28" s="7">
        <v>5.3</v>
      </c>
    </row>
    <row r="29" spans="1:67" s="7" customFormat="1" ht="12" x14ac:dyDescent="0.2">
      <c r="A29" s="7" t="s">
        <v>215</v>
      </c>
      <c r="B29" s="7">
        <v>389</v>
      </c>
      <c r="C29" s="7">
        <v>98</v>
      </c>
      <c r="D29" s="7">
        <v>85</v>
      </c>
      <c r="E29" s="7">
        <v>100</v>
      </c>
      <c r="F29" s="7">
        <v>106</v>
      </c>
      <c r="G29" s="7">
        <v>14</v>
      </c>
      <c r="H29" s="7">
        <v>6</v>
      </c>
      <c r="I29" s="7">
        <v>326</v>
      </c>
      <c r="J29" s="7">
        <v>1</v>
      </c>
      <c r="K29" s="7">
        <v>36</v>
      </c>
      <c r="L29" s="7">
        <v>1</v>
      </c>
      <c r="M29" s="7">
        <v>2</v>
      </c>
      <c r="N29" s="7">
        <v>2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3.351</v>
      </c>
      <c r="U29" s="7">
        <v>1.546</v>
      </c>
      <c r="V29" s="7">
        <v>84.02</v>
      </c>
      <c r="W29" s="7">
        <v>0.25800000000000001</v>
      </c>
      <c r="X29" s="7">
        <v>9.2780000000000005</v>
      </c>
      <c r="Y29" s="7">
        <v>0.25800000000000001</v>
      </c>
      <c r="Z29" s="7">
        <v>0.25800000000000001</v>
      </c>
      <c r="AA29" s="7">
        <v>0.25800000000000001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4</v>
      </c>
      <c r="AH29" s="7">
        <v>16</v>
      </c>
      <c r="AI29" s="7">
        <v>64</v>
      </c>
      <c r="AJ29" s="7">
        <v>126</v>
      </c>
      <c r="AK29" s="7">
        <v>114</v>
      </c>
      <c r="AL29" s="7">
        <v>51</v>
      </c>
      <c r="AM29" s="7">
        <v>11</v>
      </c>
      <c r="AN29" s="7">
        <v>3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0.77300000000000002</v>
      </c>
      <c r="AU29" s="7">
        <v>3.8660000000000001</v>
      </c>
      <c r="AV29" s="7">
        <v>16.489999999999998</v>
      </c>
      <c r="AW29" s="7">
        <v>32.47</v>
      </c>
      <c r="AX29" s="7">
        <v>29.38</v>
      </c>
      <c r="AY29" s="7">
        <v>13.14</v>
      </c>
      <c r="AZ29" s="7">
        <v>2.577</v>
      </c>
      <c r="BA29" s="7">
        <v>0.51500000000000001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305</v>
      </c>
      <c r="BH29" s="7">
        <v>78.489999999999995</v>
      </c>
      <c r="BI29" s="7">
        <v>179</v>
      </c>
      <c r="BJ29" s="7">
        <v>46.06</v>
      </c>
      <c r="BK29" s="7">
        <v>14</v>
      </c>
      <c r="BL29" s="7">
        <v>3.5510000000000002</v>
      </c>
      <c r="BM29" s="7">
        <v>30.4</v>
      </c>
      <c r="BN29" s="7">
        <v>24.6</v>
      </c>
      <c r="BO29" s="7">
        <v>5.8</v>
      </c>
    </row>
    <row r="30" spans="1:67" s="7" customFormat="1" ht="12" x14ac:dyDescent="0.2">
      <c r="A30" s="7" t="s">
        <v>216</v>
      </c>
      <c r="B30" s="7">
        <v>448</v>
      </c>
      <c r="C30" s="7">
        <v>113</v>
      </c>
      <c r="D30" s="7">
        <v>104</v>
      </c>
      <c r="E30" s="7">
        <v>119</v>
      </c>
      <c r="F30" s="7">
        <v>112</v>
      </c>
      <c r="G30" s="7">
        <v>20</v>
      </c>
      <c r="H30" s="7">
        <v>10</v>
      </c>
      <c r="I30" s="7">
        <v>378</v>
      </c>
      <c r="J30" s="7">
        <v>2</v>
      </c>
      <c r="K30" s="7">
        <v>33</v>
      </c>
      <c r="L30" s="7">
        <v>1</v>
      </c>
      <c r="M30" s="7">
        <v>3</v>
      </c>
      <c r="N30" s="7">
        <v>0</v>
      </c>
      <c r="O30" s="7">
        <v>1</v>
      </c>
      <c r="P30" s="7">
        <v>0</v>
      </c>
      <c r="Q30" s="7">
        <v>0</v>
      </c>
      <c r="R30" s="7">
        <v>0</v>
      </c>
      <c r="S30" s="7">
        <v>0</v>
      </c>
      <c r="T30" s="7">
        <v>4.2409999999999997</v>
      </c>
      <c r="U30" s="7">
        <v>2.0089999999999999</v>
      </c>
      <c r="V30" s="7">
        <v>84.38</v>
      </c>
      <c r="W30" s="7">
        <v>0.44600000000000001</v>
      </c>
      <c r="X30" s="7">
        <v>7.3659999999999997</v>
      </c>
      <c r="Y30" s="7">
        <v>0</v>
      </c>
      <c r="Z30" s="7">
        <v>0.44600000000000001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6</v>
      </c>
      <c r="AH30" s="7">
        <v>19</v>
      </c>
      <c r="AI30" s="7">
        <v>98</v>
      </c>
      <c r="AJ30" s="7">
        <v>138</v>
      </c>
      <c r="AK30" s="7">
        <v>123</v>
      </c>
      <c r="AL30" s="7">
        <v>46</v>
      </c>
      <c r="AM30" s="7">
        <v>13</v>
      </c>
      <c r="AN30" s="7">
        <v>3</v>
      </c>
      <c r="AO30" s="7">
        <v>1</v>
      </c>
      <c r="AP30" s="7">
        <v>0</v>
      </c>
      <c r="AQ30" s="7">
        <v>0</v>
      </c>
      <c r="AR30" s="7">
        <v>0</v>
      </c>
      <c r="AS30" s="7">
        <v>0</v>
      </c>
      <c r="AT30" s="7">
        <v>1.339</v>
      </c>
      <c r="AU30" s="7">
        <v>4.2409999999999997</v>
      </c>
      <c r="AV30" s="7">
        <v>21.88</v>
      </c>
      <c r="AW30" s="7">
        <v>30.8</v>
      </c>
      <c r="AX30" s="7">
        <v>27.46</v>
      </c>
      <c r="AY30" s="7">
        <v>10.27</v>
      </c>
      <c r="AZ30" s="7">
        <v>2.9020000000000001</v>
      </c>
      <c r="BA30" s="7">
        <v>0.44600000000000001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324</v>
      </c>
      <c r="BH30" s="7">
        <v>72.37</v>
      </c>
      <c r="BI30" s="7">
        <v>186</v>
      </c>
      <c r="BJ30" s="7">
        <v>41.52</v>
      </c>
      <c r="BK30" s="7">
        <v>17</v>
      </c>
      <c r="BL30" s="7">
        <v>3.7949999999999999</v>
      </c>
      <c r="BM30" s="7">
        <v>29.8</v>
      </c>
      <c r="BN30" s="7">
        <v>23.8</v>
      </c>
      <c r="BO30" s="7">
        <v>6.2</v>
      </c>
    </row>
    <row r="31" spans="1:67" s="7" customFormat="1" ht="12" x14ac:dyDescent="0.2">
      <c r="A31" s="7" t="s">
        <v>217</v>
      </c>
      <c r="B31" s="7">
        <v>446</v>
      </c>
      <c r="C31" s="7">
        <v>101</v>
      </c>
      <c r="D31" s="7">
        <v>107</v>
      </c>
      <c r="E31" s="7">
        <v>118</v>
      </c>
      <c r="F31" s="7">
        <v>121</v>
      </c>
      <c r="G31" s="7">
        <v>32</v>
      </c>
      <c r="H31" s="7">
        <v>10</v>
      </c>
      <c r="I31" s="7">
        <v>372</v>
      </c>
      <c r="J31" s="7">
        <v>2</v>
      </c>
      <c r="K31" s="7">
        <v>24</v>
      </c>
      <c r="L31" s="7">
        <v>0</v>
      </c>
      <c r="M31" s="7">
        <v>4</v>
      </c>
      <c r="N31" s="7">
        <v>1</v>
      </c>
      <c r="O31" s="7">
        <v>1</v>
      </c>
      <c r="P31" s="7">
        <v>0</v>
      </c>
      <c r="Q31" s="7">
        <v>0</v>
      </c>
      <c r="R31" s="7">
        <v>0</v>
      </c>
      <c r="S31" s="7">
        <v>0</v>
      </c>
      <c r="T31" s="7">
        <v>7.1749999999999998</v>
      </c>
      <c r="U31" s="7">
        <v>2.242</v>
      </c>
      <c r="V31" s="7">
        <v>83.41</v>
      </c>
      <c r="W31" s="7">
        <v>0.44800000000000001</v>
      </c>
      <c r="X31" s="7">
        <v>5.157</v>
      </c>
      <c r="Y31" s="7">
        <v>0</v>
      </c>
      <c r="Z31" s="7">
        <v>0.67300000000000004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1</v>
      </c>
      <c r="AH31" s="7">
        <v>12</v>
      </c>
      <c r="AI31" s="7">
        <v>91</v>
      </c>
      <c r="AJ31" s="7">
        <v>136</v>
      </c>
      <c r="AK31" s="7">
        <v>125</v>
      </c>
      <c r="AL31" s="7">
        <v>62</v>
      </c>
      <c r="AM31" s="7">
        <v>13</v>
      </c>
      <c r="AN31" s="7">
        <v>3</v>
      </c>
      <c r="AO31" s="7">
        <v>2</v>
      </c>
      <c r="AP31" s="7">
        <v>0</v>
      </c>
      <c r="AQ31" s="7">
        <v>0</v>
      </c>
      <c r="AR31" s="7">
        <v>0</v>
      </c>
      <c r="AS31" s="7">
        <v>0</v>
      </c>
      <c r="AT31" s="7">
        <v>0.224</v>
      </c>
      <c r="AU31" s="7">
        <v>2.6909999999999998</v>
      </c>
      <c r="AV31" s="7">
        <v>20.18</v>
      </c>
      <c r="AW31" s="7">
        <v>30.27</v>
      </c>
      <c r="AX31" s="7">
        <v>28.03</v>
      </c>
      <c r="AY31" s="7">
        <v>13.9</v>
      </c>
      <c r="AZ31" s="7">
        <v>2.915</v>
      </c>
      <c r="BA31" s="7">
        <v>0.67300000000000004</v>
      </c>
      <c r="BB31" s="7">
        <v>0.44800000000000001</v>
      </c>
      <c r="BC31" s="7">
        <v>0</v>
      </c>
      <c r="BD31" s="7">
        <v>0</v>
      </c>
      <c r="BE31" s="7">
        <v>0</v>
      </c>
      <c r="BF31" s="7">
        <v>0</v>
      </c>
      <c r="BG31" s="7">
        <v>342</v>
      </c>
      <c r="BH31" s="7">
        <v>76.650000000000006</v>
      </c>
      <c r="BI31" s="7">
        <v>206</v>
      </c>
      <c r="BJ31" s="7">
        <v>46.21</v>
      </c>
      <c r="BK31" s="7">
        <v>19</v>
      </c>
      <c r="BL31" s="7">
        <v>4.1689999999999996</v>
      </c>
      <c r="BM31" s="7">
        <v>30.8</v>
      </c>
      <c r="BN31" s="7">
        <v>24.7</v>
      </c>
      <c r="BO31" s="7">
        <v>6.1</v>
      </c>
    </row>
    <row r="32" spans="1:67" s="7" customFormat="1" ht="12" x14ac:dyDescent="0.2">
      <c r="A32" s="7" t="s">
        <v>218</v>
      </c>
      <c r="B32" s="7">
        <v>515</v>
      </c>
      <c r="C32" s="7">
        <v>116</v>
      </c>
      <c r="D32" s="7">
        <v>134</v>
      </c>
      <c r="E32" s="7">
        <v>131</v>
      </c>
      <c r="F32" s="7">
        <v>134</v>
      </c>
      <c r="G32" s="7">
        <v>79</v>
      </c>
      <c r="H32" s="7">
        <v>16</v>
      </c>
      <c r="I32" s="7">
        <v>382</v>
      </c>
      <c r="J32" s="7">
        <v>5</v>
      </c>
      <c r="K32" s="7">
        <v>16</v>
      </c>
      <c r="L32" s="7">
        <v>3</v>
      </c>
      <c r="M32" s="7">
        <v>8</v>
      </c>
      <c r="N32" s="7">
        <v>0</v>
      </c>
      <c r="O32" s="7">
        <v>1</v>
      </c>
      <c r="P32" s="7">
        <v>0</v>
      </c>
      <c r="Q32" s="7">
        <v>3</v>
      </c>
      <c r="R32" s="7">
        <v>0</v>
      </c>
      <c r="S32" s="7">
        <v>0</v>
      </c>
      <c r="T32" s="7">
        <v>15.34</v>
      </c>
      <c r="U32" s="7">
        <v>3.1070000000000002</v>
      </c>
      <c r="V32" s="7">
        <v>74.17</v>
      </c>
      <c r="W32" s="7">
        <v>0.97099999999999997</v>
      </c>
      <c r="X32" s="7">
        <v>2.9129999999999998</v>
      </c>
      <c r="Y32" s="7">
        <v>0.38800000000000001</v>
      </c>
      <c r="Z32" s="7">
        <v>1.5529999999999999</v>
      </c>
      <c r="AA32" s="7">
        <v>0</v>
      </c>
      <c r="AB32" s="7">
        <v>0.19400000000000001</v>
      </c>
      <c r="AC32" s="7">
        <v>0</v>
      </c>
      <c r="AD32" s="7">
        <v>0.38800000000000001</v>
      </c>
      <c r="AE32" s="7">
        <v>0</v>
      </c>
      <c r="AF32" s="7">
        <v>0</v>
      </c>
      <c r="AG32" s="7">
        <v>5</v>
      </c>
      <c r="AH32" s="7">
        <v>25</v>
      </c>
      <c r="AI32" s="7">
        <v>162</v>
      </c>
      <c r="AJ32" s="7">
        <v>170</v>
      </c>
      <c r="AK32" s="7">
        <v>103</v>
      </c>
      <c r="AL32" s="7">
        <v>37</v>
      </c>
      <c r="AM32" s="7">
        <v>8</v>
      </c>
      <c r="AN32" s="7">
        <v>4</v>
      </c>
      <c r="AO32" s="7">
        <v>1</v>
      </c>
      <c r="AP32" s="7">
        <v>1</v>
      </c>
      <c r="AQ32" s="7">
        <v>0</v>
      </c>
      <c r="AR32" s="7">
        <v>0</v>
      </c>
      <c r="AS32" s="7">
        <v>0</v>
      </c>
      <c r="AT32" s="7">
        <v>0.97099999999999997</v>
      </c>
      <c r="AU32" s="7">
        <v>4.8540000000000001</v>
      </c>
      <c r="AV32" s="7">
        <v>31.26</v>
      </c>
      <c r="AW32" s="7">
        <v>32.82</v>
      </c>
      <c r="AX32" s="7">
        <v>20</v>
      </c>
      <c r="AY32" s="7">
        <v>6.99</v>
      </c>
      <c r="AZ32" s="7">
        <v>1.5529999999999999</v>
      </c>
      <c r="BA32" s="7">
        <v>0.58299999999999996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323</v>
      </c>
      <c r="BH32" s="7">
        <v>62.8</v>
      </c>
      <c r="BI32" s="7">
        <v>154</v>
      </c>
      <c r="BJ32" s="7">
        <v>29.86</v>
      </c>
      <c r="BK32" s="7">
        <v>14</v>
      </c>
      <c r="BL32" s="7">
        <v>2.641</v>
      </c>
      <c r="BM32" s="7">
        <v>28.3</v>
      </c>
      <c r="BN32" s="7">
        <v>22.4</v>
      </c>
      <c r="BO32" s="7">
        <v>6.1</v>
      </c>
    </row>
    <row r="33" spans="1:67" s="7" customFormat="1" ht="12" x14ac:dyDescent="0.2">
      <c r="A33" s="7" t="s">
        <v>219</v>
      </c>
      <c r="B33" s="7">
        <v>537</v>
      </c>
      <c r="C33" s="7">
        <v>135</v>
      </c>
      <c r="D33" s="7">
        <v>143</v>
      </c>
      <c r="E33" s="7">
        <v>140</v>
      </c>
      <c r="F33" s="7">
        <v>118</v>
      </c>
      <c r="G33" s="7">
        <v>115</v>
      </c>
      <c r="H33" s="7">
        <v>18</v>
      </c>
      <c r="I33" s="7">
        <v>352</v>
      </c>
      <c r="J33" s="7">
        <v>9</v>
      </c>
      <c r="K33" s="7">
        <v>10</v>
      </c>
      <c r="L33" s="7">
        <v>3</v>
      </c>
      <c r="M33" s="7">
        <v>20</v>
      </c>
      <c r="N33" s="7">
        <v>0</v>
      </c>
      <c r="O33" s="7">
        <v>1</v>
      </c>
      <c r="P33" s="7">
        <v>1</v>
      </c>
      <c r="Q33" s="7">
        <v>6</v>
      </c>
      <c r="R33" s="7">
        <v>1</v>
      </c>
      <c r="S33" s="7">
        <v>1</v>
      </c>
      <c r="T33" s="7">
        <v>21.27</v>
      </c>
      <c r="U33" s="7">
        <v>3.3580000000000001</v>
      </c>
      <c r="V33" s="7">
        <v>65.67</v>
      </c>
      <c r="W33" s="7">
        <v>1.679</v>
      </c>
      <c r="X33" s="7">
        <v>1.679</v>
      </c>
      <c r="Y33" s="7">
        <v>0.373</v>
      </c>
      <c r="Z33" s="7">
        <v>3.7309999999999999</v>
      </c>
      <c r="AA33" s="7">
        <v>0</v>
      </c>
      <c r="AB33" s="7">
        <v>0</v>
      </c>
      <c r="AC33" s="7">
        <v>0</v>
      </c>
      <c r="AD33" s="7">
        <v>1.119</v>
      </c>
      <c r="AE33" s="7">
        <v>0.187</v>
      </c>
      <c r="AF33" s="7">
        <v>0</v>
      </c>
      <c r="AG33" s="7">
        <v>6</v>
      </c>
      <c r="AH33" s="7">
        <v>34</v>
      </c>
      <c r="AI33" s="7">
        <v>196</v>
      </c>
      <c r="AJ33" s="7">
        <v>172</v>
      </c>
      <c r="AK33" s="7">
        <v>83</v>
      </c>
      <c r="AL33" s="7">
        <v>32</v>
      </c>
      <c r="AM33" s="7">
        <v>10</v>
      </c>
      <c r="AN33" s="7">
        <v>2</v>
      </c>
      <c r="AO33" s="7">
        <v>1</v>
      </c>
      <c r="AP33" s="7">
        <v>0</v>
      </c>
      <c r="AQ33" s="7">
        <v>0</v>
      </c>
      <c r="AR33" s="7">
        <v>0</v>
      </c>
      <c r="AS33" s="7">
        <v>0</v>
      </c>
      <c r="AT33" s="7">
        <v>0.93300000000000005</v>
      </c>
      <c r="AU33" s="7">
        <v>6.343</v>
      </c>
      <c r="AV33" s="7">
        <v>36.380000000000003</v>
      </c>
      <c r="AW33" s="7">
        <v>32.090000000000003</v>
      </c>
      <c r="AX33" s="7">
        <v>15.49</v>
      </c>
      <c r="AY33" s="7">
        <v>5.97</v>
      </c>
      <c r="AZ33" s="7">
        <v>1.679</v>
      </c>
      <c r="BA33" s="7">
        <v>0.373</v>
      </c>
      <c r="BB33" s="7">
        <v>0.187</v>
      </c>
      <c r="BC33" s="7">
        <v>0</v>
      </c>
      <c r="BD33" s="7">
        <v>0</v>
      </c>
      <c r="BE33" s="7">
        <v>0</v>
      </c>
      <c r="BF33" s="7">
        <v>0</v>
      </c>
      <c r="BG33" s="7">
        <v>301</v>
      </c>
      <c r="BH33" s="7">
        <v>56.15</v>
      </c>
      <c r="BI33" s="7">
        <v>129</v>
      </c>
      <c r="BJ33" s="7">
        <v>24.11</v>
      </c>
      <c r="BK33" s="7">
        <v>14</v>
      </c>
      <c r="BL33" s="7">
        <v>2.6080000000000001</v>
      </c>
      <c r="BM33" s="7">
        <v>27.4</v>
      </c>
      <c r="BN33" s="7">
        <v>21.7</v>
      </c>
      <c r="BO33" s="7">
        <v>5.9</v>
      </c>
    </row>
    <row r="34" spans="1:67" s="7" customFormat="1" ht="12" x14ac:dyDescent="0.2">
      <c r="A34" s="7" t="s">
        <v>220</v>
      </c>
      <c r="B34" s="7">
        <v>401</v>
      </c>
      <c r="C34" s="7">
        <v>124</v>
      </c>
      <c r="D34" s="7">
        <v>108</v>
      </c>
      <c r="E34" s="7">
        <v>87</v>
      </c>
      <c r="F34" s="7">
        <v>82</v>
      </c>
      <c r="G34" s="7">
        <v>68</v>
      </c>
      <c r="H34" s="7">
        <v>10</v>
      </c>
      <c r="I34" s="7">
        <v>298</v>
      </c>
      <c r="J34" s="7">
        <v>4</v>
      </c>
      <c r="K34" s="7">
        <v>9</v>
      </c>
      <c r="L34" s="7">
        <v>2</v>
      </c>
      <c r="M34" s="7">
        <v>7</v>
      </c>
      <c r="N34" s="7">
        <v>0</v>
      </c>
      <c r="O34" s="7">
        <v>1</v>
      </c>
      <c r="P34" s="7">
        <v>0</v>
      </c>
      <c r="Q34" s="7">
        <v>2</v>
      </c>
      <c r="R34" s="7">
        <v>0</v>
      </c>
      <c r="S34" s="7">
        <v>0</v>
      </c>
      <c r="T34" s="7">
        <v>17</v>
      </c>
      <c r="U34" s="7">
        <v>2.5</v>
      </c>
      <c r="V34" s="7">
        <v>74.25</v>
      </c>
      <c r="W34" s="7">
        <v>0.75</v>
      </c>
      <c r="X34" s="7">
        <v>2</v>
      </c>
      <c r="Y34" s="7">
        <v>0.5</v>
      </c>
      <c r="Z34" s="7">
        <v>1.5</v>
      </c>
      <c r="AA34" s="7">
        <v>0</v>
      </c>
      <c r="AB34" s="7">
        <v>0</v>
      </c>
      <c r="AC34" s="7">
        <v>0</v>
      </c>
      <c r="AD34" s="7">
        <v>0.25</v>
      </c>
      <c r="AE34" s="7">
        <v>0</v>
      </c>
      <c r="AF34" s="7">
        <v>0</v>
      </c>
      <c r="AG34" s="7">
        <v>3</v>
      </c>
      <c r="AH34" s="7">
        <v>13</v>
      </c>
      <c r="AI34" s="7">
        <v>120</v>
      </c>
      <c r="AJ34" s="7">
        <v>126</v>
      </c>
      <c r="AK34" s="7">
        <v>85</v>
      </c>
      <c r="AL34" s="7">
        <v>39</v>
      </c>
      <c r="AM34" s="7">
        <v>12</v>
      </c>
      <c r="AN34" s="7">
        <v>3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0.5</v>
      </c>
      <c r="AU34" s="7">
        <v>3.25</v>
      </c>
      <c r="AV34" s="7">
        <v>30</v>
      </c>
      <c r="AW34" s="7">
        <v>31.25</v>
      </c>
      <c r="AX34" s="7">
        <v>21</v>
      </c>
      <c r="AY34" s="7">
        <v>9.75</v>
      </c>
      <c r="AZ34" s="7">
        <v>2.75</v>
      </c>
      <c r="BA34" s="7">
        <v>0.75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265</v>
      </c>
      <c r="BH34" s="7">
        <v>66.12</v>
      </c>
      <c r="BI34" s="7">
        <v>139</v>
      </c>
      <c r="BJ34" s="7">
        <v>34.78</v>
      </c>
      <c r="BK34" s="7">
        <v>15</v>
      </c>
      <c r="BL34" s="7">
        <v>3.8420000000000001</v>
      </c>
      <c r="BM34" s="7">
        <v>29.5</v>
      </c>
      <c r="BN34" s="7">
        <v>23.3</v>
      </c>
      <c r="BO34" s="7">
        <v>6.1</v>
      </c>
    </row>
    <row r="35" spans="1:67" s="7" customFormat="1" ht="12" x14ac:dyDescent="0.2">
      <c r="A35" s="7" t="s">
        <v>221</v>
      </c>
      <c r="B35" s="7">
        <v>234</v>
      </c>
      <c r="C35" s="7">
        <v>72</v>
      </c>
      <c r="D35" s="7">
        <v>53</v>
      </c>
      <c r="E35" s="7">
        <v>56</v>
      </c>
      <c r="F35" s="7">
        <v>53</v>
      </c>
      <c r="G35" s="7">
        <v>22</v>
      </c>
      <c r="H35" s="7">
        <v>10</v>
      </c>
      <c r="I35" s="7">
        <v>190</v>
      </c>
      <c r="J35" s="7">
        <v>1</v>
      </c>
      <c r="K35" s="7">
        <v>8</v>
      </c>
      <c r="L35" s="7">
        <v>1</v>
      </c>
      <c r="M35" s="7">
        <v>2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9.4420000000000002</v>
      </c>
      <c r="U35" s="7">
        <v>3.863</v>
      </c>
      <c r="V35" s="7">
        <v>81.12</v>
      </c>
      <c r="W35" s="7">
        <v>0.42899999999999999</v>
      </c>
      <c r="X35" s="7">
        <v>3.004</v>
      </c>
      <c r="Y35" s="7">
        <v>0</v>
      </c>
      <c r="Z35" s="7">
        <v>0.85799999999999998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5</v>
      </c>
      <c r="AI35" s="7">
        <v>34</v>
      </c>
      <c r="AJ35" s="7">
        <v>59</v>
      </c>
      <c r="AK35" s="7">
        <v>75</v>
      </c>
      <c r="AL35" s="7">
        <v>41</v>
      </c>
      <c r="AM35" s="7">
        <v>13</v>
      </c>
      <c r="AN35" s="7">
        <v>5</v>
      </c>
      <c r="AO35" s="7">
        <v>1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1.7170000000000001</v>
      </c>
      <c r="AV35" s="7">
        <v>14.16</v>
      </c>
      <c r="AW35" s="7">
        <v>25.32</v>
      </c>
      <c r="AX35" s="7">
        <v>32.19</v>
      </c>
      <c r="AY35" s="7">
        <v>17.600000000000001</v>
      </c>
      <c r="AZ35" s="7">
        <v>5.5789999999999997</v>
      </c>
      <c r="BA35" s="7">
        <v>1.7170000000000001</v>
      </c>
      <c r="BB35" s="7">
        <v>0.42899999999999999</v>
      </c>
      <c r="BC35" s="7">
        <v>0</v>
      </c>
      <c r="BD35" s="7">
        <v>0</v>
      </c>
      <c r="BE35" s="7">
        <v>0</v>
      </c>
      <c r="BF35" s="7">
        <v>0</v>
      </c>
      <c r="BG35" s="7">
        <v>195</v>
      </c>
      <c r="BH35" s="7">
        <v>83.39</v>
      </c>
      <c r="BI35" s="7">
        <v>136</v>
      </c>
      <c r="BJ35" s="7">
        <v>58.13</v>
      </c>
      <c r="BK35" s="7">
        <v>20</v>
      </c>
      <c r="BL35" s="7">
        <v>8.39</v>
      </c>
      <c r="BM35" s="7">
        <v>32.700000000000003</v>
      </c>
      <c r="BN35" s="7">
        <v>26.4</v>
      </c>
      <c r="BO35" s="7">
        <v>6.5</v>
      </c>
    </row>
    <row r="36" spans="1:67" s="7" customFormat="1" ht="12" x14ac:dyDescent="0.2">
      <c r="A36" s="7" t="s">
        <v>222</v>
      </c>
      <c r="B36" s="7">
        <v>216</v>
      </c>
      <c r="C36" s="7">
        <v>52</v>
      </c>
      <c r="D36" s="7">
        <v>59</v>
      </c>
      <c r="E36" s="7">
        <v>53</v>
      </c>
      <c r="F36" s="7">
        <v>53</v>
      </c>
      <c r="G36" s="7">
        <v>9</v>
      </c>
      <c r="H36" s="7">
        <v>6</v>
      </c>
      <c r="I36" s="7">
        <v>193</v>
      </c>
      <c r="J36" s="7">
        <v>2</v>
      </c>
      <c r="K36" s="7">
        <v>6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3.7040000000000002</v>
      </c>
      <c r="U36" s="7">
        <v>2.778</v>
      </c>
      <c r="V36" s="7">
        <v>89.35</v>
      </c>
      <c r="W36" s="7">
        <v>0.46300000000000002</v>
      </c>
      <c r="X36" s="7">
        <v>2.778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2</v>
      </c>
      <c r="AI36" s="7">
        <v>21</v>
      </c>
      <c r="AJ36" s="7">
        <v>66</v>
      </c>
      <c r="AK36" s="7">
        <v>70</v>
      </c>
      <c r="AL36" s="7">
        <v>38</v>
      </c>
      <c r="AM36" s="7">
        <v>13</v>
      </c>
      <c r="AN36" s="7">
        <v>3</v>
      </c>
      <c r="AO36" s="7">
        <v>1</v>
      </c>
      <c r="AP36" s="7">
        <v>1</v>
      </c>
      <c r="AQ36" s="7">
        <v>0</v>
      </c>
      <c r="AR36" s="7">
        <v>0</v>
      </c>
      <c r="AS36" s="7">
        <v>0</v>
      </c>
      <c r="AT36" s="7">
        <v>0</v>
      </c>
      <c r="AU36" s="7">
        <v>0.92600000000000005</v>
      </c>
      <c r="AV36" s="7">
        <v>9.2590000000000003</v>
      </c>
      <c r="AW36" s="7">
        <v>30.56</v>
      </c>
      <c r="AX36" s="7">
        <v>31.94</v>
      </c>
      <c r="AY36" s="7">
        <v>17.59</v>
      </c>
      <c r="AZ36" s="7">
        <v>6.0190000000000001</v>
      </c>
      <c r="BA36" s="7">
        <v>1.389</v>
      </c>
      <c r="BB36" s="7">
        <v>0.46300000000000002</v>
      </c>
      <c r="BC36" s="7">
        <v>0</v>
      </c>
      <c r="BD36" s="7">
        <v>0</v>
      </c>
      <c r="BE36" s="7">
        <v>0</v>
      </c>
      <c r="BF36" s="7">
        <v>0</v>
      </c>
      <c r="BG36" s="7">
        <v>193</v>
      </c>
      <c r="BH36" s="7">
        <v>89.27</v>
      </c>
      <c r="BI36" s="7">
        <v>127</v>
      </c>
      <c r="BJ36" s="7">
        <v>58.65</v>
      </c>
      <c r="BK36" s="7">
        <v>19</v>
      </c>
      <c r="BL36" s="7">
        <v>8.6959999999999997</v>
      </c>
      <c r="BM36" s="7">
        <v>32.4</v>
      </c>
      <c r="BN36" s="7">
        <v>26.8</v>
      </c>
      <c r="BO36" s="7">
        <v>6.5</v>
      </c>
    </row>
    <row r="37" spans="1:67" s="7" customFormat="1" ht="12" x14ac:dyDescent="0.2">
      <c r="A37" s="7" t="s">
        <v>223</v>
      </c>
      <c r="B37" s="7">
        <v>190</v>
      </c>
      <c r="C37" s="7">
        <v>50</v>
      </c>
      <c r="D37" s="7">
        <v>44</v>
      </c>
      <c r="E37" s="7">
        <v>47</v>
      </c>
      <c r="F37" s="7">
        <v>48</v>
      </c>
      <c r="G37" s="7">
        <v>5</v>
      </c>
      <c r="H37" s="7">
        <v>6</v>
      </c>
      <c r="I37" s="7">
        <v>173</v>
      </c>
      <c r="J37" s="7">
        <v>0</v>
      </c>
      <c r="K37" s="7">
        <v>5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2.1160000000000001</v>
      </c>
      <c r="U37" s="7">
        <v>2.6459999999999999</v>
      </c>
      <c r="V37" s="7">
        <v>91.53</v>
      </c>
      <c r="W37" s="7">
        <v>0</v>
      </c>
      <c r="X37" s="7">
        <v>2.6459999999999999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3</v>
      </c>
      <c r="AI37" s="7">
        <v>17</v>
      </c>
      <c r="AJ37" s="7">
        <v>44</v>
      </c>
      <c r="AK37" s="7">
        <v>69</v>
      </c>
      <c r="AL37" s="7">
        <v>35</v>
      </c>
      <c r="AM37" s="7">
        <v>16</v>
      </c>
      <c r="AN37" s="7">
        <v>4</v>
      </c>
      <c r="AO37" s="7">
        <v>1</v>
      </c>
      <c r="AP37" s="7">
        <v>1</v>
      </c>
      <c r="AQ37" s="7">
        <v>0</v>
      </c>
      <c r="AR37" s="7">
        <v>0</v>
      </c>
      <c r="AS37" s="7">
        <v>0</v>
      </c>
      <c r="AT37" s="7">
        <v>0</v>
      </c>
      <c r="AU37" s="7">
        <v>1.587</v>
      </c>
      <c r="AV37" s="7">
        <v>8.4659999999999993</v>
      </c>
      <c r="AW37" s="7">
        <v>23.28</v>
      </c>
      <c r="AX37" s="7">
        <v>35.979999999999997</v>
      </c>
      <c r="AY37" s="7">
        <v>18.52</v>
      </c>
      <c r="AZ37" s="7">
        <v>8.4659999999999993</v>
      </c>
      <c r="BA37" s="7">
        <v>1.587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170</v>
      </c>
      <c r="BH37" s="7">
        <v>89.67</v>
      </c>
      <c r="BI37" s="7">
        <v>126</v>
      </c>
      <c r="BJ37" s="7">
        <v>66.39</v>
      </c>
      <c r="BK37" s="7">
        <v>22</v>
      </c>
      <c r="BL37" s="7">
        <v>11.49</v>
      </c>
      <c r="BM37" s="7">
        <v>33.6</v>
      </c>
      <c r="BN37" s="7">
        <v>27.5</v>
      </c>
      <c r="BO37" s="7">
        <v>6.3</v>
      </c>
    </row>
    <row r="38" spans="1:67" s="7" customFormat="1" ht="12" x14ac:dyDescent="0.2">
      <c r="A38" s="7" t="s">
        <v>224</v>
      </c>
      <c r="B38" s="7">
        <v>133</v>
      </c>
      <c r="C38" s="7">
        <v>43</v>
      </c>
      <c r="D38" s="7">
        <v>33</v>
      </c>
      <c r="E38" s="7">
        <v>33</v>
      </c>
      <c r="F38" s="7">
        <v>24</v>
      </c>
      <c r="G38" s="7">
        <v>1</v>
      </c>
      <c r="H38" s="7">
        <v>5</v>
      </c>
      <c r="I38" s="7">
        <v>122</v>
      </c>
      <c r="J38" s="7">
        <v>0</v>
      </c>
      <c r="K38" s="7">
        <v>5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0.752</v>
      </c>
      <c r="U38" s="7">
        <v>3.008</v>
      </c>
      <c r="V38" s="7">
        <v>90.98</v>
      </c>
      <c r="W38" s="7">
        <v>0</v>
      </c>
      <c r="X38" s="7">
        <v>3.008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2</v>
      </c>
      <c r="AI38" s="7">
        <v>9</v>
      </c>
      <c r="AJ38" s="7">
        <v>26</v>
      </c>
      <c r="AK38" s="7">
        <v>43</v>
      </c>
      <c r="AL38" s="7">
        <v>36</v>
      </c>
      <c r="AM38" s="7">
        <v>10</v>
      </c>
      <c r="AN38" s="7">
        <v>4</v>
      </c>
      <c r="AO38" s="7">
        <v>1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1.504</v>
      </c>
      <c r="AV38" s="7">
        <v>6.7670000000000003</v>
      </c>
      <c r="AW38" s="7">
        <v>19.55</v>
      </c>
      <c r="AX38" s="7">
        <v>32.33</v>
      </c>
      <c r="AY38" s="7">
        <v>27.07</v>
      </c>
      <c r="AZ38" s="7">
        <v>7.5190000000000001</v>
      </c>
      <c r="BA38" s="7">
        <v>3.008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122</v>
      </c>
      <c r="BH38" s="7">
        <v>91.44</v>
      </c>
      <c r="BI38" s="7">
        <v>96</v>
      </c>
      <c r="BJ38" s="7">
        <v>71.92</v>
      </c>
      <c r="BK38" s="7">
        <v>16</v>
      </c>
      <c r="BL38" s="7">
        <v>12.16</v>
      </c>
      <c r="BM38" s="7">
        <v>34.1</v>
      </c>
      <c r="BN38" s="7">
        <v>28.6</v>
      </c>
      <c r="BO38" s="7">
        <v>6.8</v>
      </c>
    </row>
    <row r="39" spans="1:67" s="8" customFormat="1" ht="12" x14ac:dyDescent="0.2">
      <c r="A39" s="8" t="s">
        <v>225</v>
      </c>
      <c r="B39" s="8">
        <v>4740</v>
      </c>
      <c r="C39" s="8">
        <v>1145</v>
      </c>
      <c r="D39" s="8">
        <v>1162</v>
      </c>
      <c r="E39" s="8">
        <v>1226</v>
      </c>
      <c r="F39" s="8">
        <v>1207</v>
      </c>
      <c r="G39" s="8">
        <v>360</v>
      </c>
      <c r="H39" s="8">
        <v>97</v>
      </c>
      <c r="I39" s="8">
        <v>3855</v>
      </c>
      <c r="J39" s="8">
        <v>32</v>
      </c>
      <c r="K39" s="8">
        <v>307</v>
      </c>
      <c r="L39" s="8">
        <v>16</v>
      </c>
      <c r="M39" s="8">
        <v>46</v>
      </c>
      <c r="N39" s="8">
        <v>6</v>
      </c>
      <c r="O39" s="8">
        <v>5</v>
      </c>
      <c r="P39" s="8">
        <v>1</v>
      </c>
      <c r="Q39" s="8">
        <v>10</v>
      </c>
      <c r="R39" s="8">
        <v>2</v>
      </c>
      <c r="S39" s="8">
        <v>1</v>
      </c>
      <c r="T39" s="8">
        <v>7.5750000000000002</v>
      </c>
      <c r="U39" s="8">
        <v>2.0470000000000002</v>
      </c>
      <c r="V39" s="8">
        <v>81.349999999999994</v>
      </c>
      <c r="W39" s="8">
        <v>0.67500000000000004</v>
      </c>
      <c r="X39" s="8">
        <v>6.4779999999999998</v>
      </c>
      <c r="Y39" s="8">
        <v>0.33800000000000002</v>
      </c>
      <c r="Z39" s="8">
        <v>0.97099999999999997</v>
      </c>
      <c r="AA39" s="8">
        <v>0.106</v>
      </c>
      <c r="AB39" s="8">
        <v>8.4000000000000005E-2</v>
      </c>
      <c r="AC39" s="8">
        <v>2.1000000000000001E-2</v>
      </c>
      <c r="AD39" s="8">
        <v>0.21099999999999999</v>
      </c>
      <c r="AE39" s="8">
        <v>2.1000000000000001E-2</v>
      </c>
      <c r="AF39" s="8">
        <v>2.1000000000000001E-2</v>
      </c>
      <c r="AG39" s="8">
        <v>40</v>
      </c>
      <c r="AH39" s="8">
        <v>223</v>
      </c>
      <c r="AI39" s="8">
        <v>1129</v>
      </c>
      <c r="AJ39" s="8">
        <v>1541</v>
      </c>
      <c r="AK39" s="8">
        <v>1206</v>
      </c>
      <c r="AL39" s="8">
        <v>462</v>
      </c>
      <c r="AM39" s="8">
        <v>104</v>
      </c>
      <c r="AN39" s="8">
        <v>26</v>
      </c>
      <c r="AO39" s="8">
        <v>6</v>
      </c>
      <c r="AP39" s="8">
        <v>3</v>
      </c>
      <c r="AQ39" s="8">
        <v>1</v>
      </c>
      <c r="AR39" s="8">
        <v>1</v>
      </c>
      <c r="AS39" s="8">
        <v>0</v>
      </c>
      <c r="AT39" s="8">
        <v>0.82299999999999995</v>
      </c>
      <c r="AU39" s="8">
        <v>4.6849999999999996</v>
      </c>
      <c r="AV39" s="8">
        <v>23.8</v>
      </c>
      <c r="AW39" s="8">
        <v>32.5</v>
      </c>
      <c r="AX39" s="8">
        <v>25.43</v>
      </c>
      <c r="AY39" s="8">
        <v>9.7490000000000006</v>
      </c>
      <c r="AZ39" s="8">
        <v>2.173</v>
      </c>
      <c r="BA39" s="8">
        <v>0.52800000000000002</v>
      </c>
      <c r="BB39" s="8">
        <v>0.127</v>
      </c>
      <c r="BC39" s="8">
        <v>4.2000000000000003E-2</v>
      </c>
      <c r="BD39" s="8">
        <v>2.1000000000000001E-2</v>
      </c>
      <c r="BE39" s="8">
        <v>0</v>
      </c>
      <c r="BF39" s="8">
        <v>0</v>
      </c>
      <c r="BG39" s="8">
        <v>3348</v>
      </c>
      <c r="BH39" s="8">
        <v>70.650000000000006</v>
      </c>
      <c r="BI39" s="8">
        <v>1808</v>
      </c>
      <c r="BJ39" s="8">
        <v>38.14</v>
      </c>
      <c r="BK39" s="8">
        <v>140</v>
      </c>
      <c r="BL39" s="8">
        <v>2.9580000000000002</v>
      </c>
      <c r="BM39" s="8">
        <v>29.3</v>
      </c>
      <c r="BN39" s="8">
        <v>23.4</v>
      </c>
      <c r="BO39" s="8">
        <v>5.9</v>
      </c>
    </row>
    <row r="40" spans="1:67" s="8" customFormat="1" ht="12" x14ac:dyDescent="0.2">
      <c r="A40" s="8" t="s">
        <v>226</v>
      </c>
      <c r="B40" s="8">
        <v>5815</v>
      </c>
      <c r="C40" s="8">
        <v>1435</v>
      </c>
      <c r="D40" s="8">
        <v>1426</v>
      </c>
      <c r="E40" s="8">
        <v>1490</v>
      </c>
      <c r="F40" s="8">
        <v>1464</v>
      </c>
      <c r="G40" s="8">
        <v>482</v>
      </c>
      <c r="H40" s="8">
        <v>126</v>
      </c>
      <c r="I40" s="8">
        <v>4715</v>
      </c>
      <c r="J40" s="8">
        <v>40</v>
      </c>
      <c r="K40" s="8">
        <v>345</v>
      </c>
      <c r="L40" s="8">
        <v>21</v>
      </c>
      <c r="M40" s="8">
        <v>57</v>
      </c>
      <c r="N40" s="8">
        <v>6</v>
      </c>
      <c r="O40" s="8">
        <v>6</v>
      </c>
      <c r="P40" s="8">
        <v>2</v>
      </c>
      <c r="Q40" s="8">
        <v>12</v>
      </c>
      <c r="R40" s="8">
        <v>2</v>
      </c>
      <c r="S40" s="8">
        <v>1</v>
      </c>
      <c r="T40" s="8">
        <v>8.2899999999999991</v>
      </c>
      <c r="U40" s="8">
        <v>2.1669999999999998</v>
      </c>
      <c r="V40" s="8">
        <v>81.08</v>
      </c>
      <c r="W40" s="8">
        <v>0.67100000000000004</v>
      </c>
      <c r="X40" s="8">
        <v>5.9340000000000002</v>
      </c>
      <c r="Y40" s="8">
        <v>0.34399999999999997</v>
      </c>
      <c r="Z40" s="8">
        <v>0.98</v>
      </c>
      <c r="AA40" s="8">
        <v>8.5999999999999993E-2</v>
      </c>
      <c r="AB40" s="8">
        <v>0.10299999999999999</v>
      </c>
      <c r="AC40" s="8">
        <v>1.7000000000000001E-2</v>
      </c>
      <c r="AD40" s="8">
        <v>0.20599999999999999</v>
      </c>
      <c r="AE40" s="8">
        <v>3.4000000000000002E-2</v>
      </c>
      <c r="AF40" s="8">
        <v>1.7000000000000001E-2</v>
      </c>
      <c r="AG40" s="8">
        <v>44</v>
      </c>
      <c r="AH40" s="8">
        <v>248</v>
      </c>
      <c r="AI40" s="8">
        <v>1344</v>
      </c>
      <c r="AJ40" s="8">
        <v>1851</v>
      </c>
      <c r="AK40" s="8">
        <v>1497</v>
      </c>
      <c r="AL40" s="8">
        <v>618</v>
      </c>
      <c r="AM40" s="8">
        <v>154</v>
      </c>
      <c r="AN40" s="8">
        <v>41</v>
      </c>
      <c r="AO40" s="8">
        <v>10</v>
      </c>
      <c r="AP40" s="8">
        <v>4</v>
      </c>
      <c r="AQ40" s="8">
        <v>3</v>
      </c>
      <c r="AR40" s="8">
        <v>1</v>
      </c>
      <c r="AS40" s="8">
        <v>0</v>
      </c>
      <c r="AT40" s="8">
        <v>0.75700000000000001</v>
      </c>
      <c r="AU40" s="8">
        <v>4.266</v>
      </c>
      <c r="AV40" s="8">
        <v>23.1</v>
      </c>
      <c r="AW40" s="8">
        <v>31.82</v>
      </c>
      <c r="AX40" s="8">
        <v>25.73</v>
      </c>
      <c r="AY40" s="8">
        <v>10.63</v>
      </c>
      <c r="AZ40" s="8">
        <v>2.6320000000000001</v>
      </c>
      <c r="BA40" s="8">
        <v>0.70499999999999996</v>
      </c>
      <c r="BB40" s="8">
        <v>0.17199999999999999</v>
      </c>
      <c r="BC40" s="8">
        <v>6.9000000000000006E-2</v>
      </c>
      <c r="BD40" s="8">
        <v>3.4000000000000002E-2</v>
      </c>
      <c r="BE40" s="8">
        <v>0</v>
      </c>
      <c r="BF40" s="8">
        <v>0</v>
      </c>
      <c r="BG40" s="8">
        <v>4179</v>
      </c>
      <c r="BH40" s="8">
        <v>71.86</v>
      </c>
      <c r="BI40" s="8">
        <v>2328</v>
      </c>
      <c r="BJ40" s="8">
        <v>40.03</v>
      </c>
      <c r="BK40" s="8">
        <v>213</v>
      </c>
      <c r="BL40" s="8">
        <v>3.6629999999999998</v>
      </c>
      <c r="BM40" s="8">
        <v>29.8</v>
      </c>
      <c r="BN40" s="8">
        <v>23.7</v>
      </c>
      <c r="BO40" s="8">
        <v>6.1</v>
      </c>
    </row>
    <row r="41" spans="1:67" s="8" customFormat="1" ht="12" x14ac:dyDescent="0.2">
      <c r="A41" s="8" t="s">
        <v>227</v>
      </c>
      <c r="B41" s="8">
        <v>6138</v>
      </c>
      <c r="C41" s="8">
        <v>1528</v>
      </c>
      <c r="D41" s="8">
        <v>1503</v>
      </c>
      <c r="E41" s="8">
        <v>1570</v>
      </c>
      <c r="F41" s="8">
        <v>1537</v>
      </c>
      <c r="G41" s="8">
        <v>488</v>
      </c>
      <c r="H41" s="8">
        <v>136</v>
      </c>
      <c r="I41" s="8">
        <v>5009</v>
      </c>
      <c r="J41" s="8">
        <v>40</v>
      </c>
      <c r="K41" s="8">
        <v>355</v>
      </c>
      <c r="L41" s="8">
        <v>21</v>
      </c>
      <c r="M41" s="8">
        <v>57</v>
      </c>
      <c r="N41" s="8">
        <v>6</v>
      </c>
      <c r="O41" s="8">
        <v>6</v>
      </c>
      <c r="P41" s="8">
        <v>2</v>
      </c>
      <c r="Q41" s="8">
        <v>12</v>
      </c>
      <c r="R41" s="8">
        <v>2</v>
      </c>
      <c r="S41" s="8">
        <v>1</v>
      </c>
      <c r="T41" s="8">
        <v>7.952</v>
      </c>
      <c r="U41" s="8">
        <v>2.2160000000000002</v>
      </c>
      <c r="V41" s="8">
        <v>81.62</v>
      </c>
      <c r="W41" s="8">
        <v>0.65200000000000002</v>
      </c>
      <c r="X41" s="8">
        <v>5.7850000000000001</v>
      </c>
      <c r="Y41" s="8">
        <v>0.34200000000000003</v>
      </c>
      <c r="Z41" s="8">
        <v>0.92900000000000005</v>
      </c>
      <c r="AA41" s="8">
        <v>9.8000000000000004E-2</v>
      </c>
      <c r="AB41" s="8">
        <v>9.8000000000000004E-2</v>
      </c>
      <c r="AC41" s="8">
        <v>1.6E-2</v>
      </c>
      <c r="AD41" s="8">
        <v>0.19600000000000001</v>
      </c>
      <c r="AE41" s="8">
        <v>3.3000000000000002E-2</v>
      </c>
      <c r="AF41" s="8">
        <v>1.6E-2</v>
      </c>
      <c r="AG41" s="8">
        <v>45</v>
      </c>
      <c r="AH41" s="8">
        <v>253</v>
      </c>
      <c r="AI41" s="8">
        <v>1369</v>
      </c>
      <c r="AJ41" s="8">
        <v>1921</v>
      </c>
      <c r="AK41" s="8">
        <v>1609</v>
      </c>
      <c r="AL41" s="8">
        <v>690</v>
      </c>
      <c r="AM41" s="8">
        <v>180</v>
      </c>
      <c r="AN41" s="8">
        <v>49</v>
      </c>
      <c r="AO41" s="8">
        <v>11</v>
      </c>
      <c r="AP41" s="8">
        <v>5</v>
      </c>
      <c r="AQ41" s="8">
        <v>3</v>
      </c>
      <c r="AR41" s="8">
        <v>1</v>
      </c>
      <c r="AS41" s="8">
        <v>1</v>
      </c>
      <c r="AT41" s="8">
        <v>0.71699999999999997</v>
      </c>
      <c r="AU41" s="8">
        <v>4.1230000000000002</v>
      </c>
      <c r="AV41" s="8">
        <v>22.31</v>
      </c>
      <c r="AW41" s="8">
        <v>31.3</v>
      </c>
      <c r="AX41" s="8">
        <v>26.2</v>
      </c>
      <c r="AY41" s="8">
        <v>11.24</v>
      </c>
      <c r="AZ41" s="8">
        <v>2.9329999999999998</v>
      </c>
      <c r="BA41" s="8">
        <v>0.79800000000000004</v>
      </c>
      <c r="BB41" s="8">
        <v>0.17899999999999999</v>
      </c>
      <c r="BC41" s="8">
        <v>8.1000000000000003E-2</v>
      </c>
      <c r="BD41" s="8">
        <v>4.9000000000000002E-2</v>
      </c>
      <c r="BE41" s="8">
        <v>1.6E-2</v>
      </c>
      <c r="BF41" s="8">
        <v>0</v>
      </c>
      <c r="BG41" s="8">
        <v>4471</v>
      </c>
      <c r="BH41" s="8">
        <v>72.84</v>
      </c>
      <c r="BI41" s="8">
        <v>2550</v>
      </c>
      <c r="BJ41" s="8">
        <v>41.54</v>
      </c>
      <c r="BK41" s="8">
        <v>251</v>
      </c>
      <c r="BL41" s="8">
        <v>4.0890000000000004</v>
      </c>
      <c r="BM41" s="8">
        <v>30.1</v>
      </c>
      <c r="BN41" s="8">
        <v>24</v>
      </c>
      <c r="BO41" s="8">
        <v>6.2</v>
      </c>
    </row>
    <row r="42" spans="1:67" s="8" customFormat="1" ht="12" x14ac:dyDescent="0.2">
      <c r="A42" s="8" t="s">
        <v>228</v>
      </c>
      <c r="B42" s="8">
        <v>1498</v>
      </c>
      <c r="C42" s="8">
        <v>353</v>
      </c>
      <c r="D42" s="8">
        <v>384</v>
      </c>
      <c r="E42" s="8">
        <v>389</v>
      </c>
      <c r="F42" s="8">
        <v>373</v>
      </c>
      <c r="G42" s="8">
        <v>226</v>
      </c>
      <c r="H42" s="8">
        <v>45</v>
      </c>
      <c r="I42" s="8">
        <v>1107</v>
      </c>
      <c r="J42" s="8">
        <v>17</v>
      </c>
      <c r="K42" s="8">
        <v>49</v>
      </c>
      <c r="L42" s="8">
        <v>6</v>
      </c>
      <c r="M42" s="8">
        <v>32</v>
      </c>
      <c r="N42" s="8">
        <v>1</v>
      </c>
      <c r="O42" s="8">
        <v>2</v>
      </c>
      <c r="P42" s="8">
        <v>1</v>
      </c>
      <c r="Q42" s="8">
        <v>9</v>
      </c>
      <c r="R42" s="8">
        <v>1</v>
      </c>
      <c r="S42" s="8">
        <v>1</v>
      </c>
      <c r="T42" s="8">
        <v>15.09</v>
      </c>
      <c r="U42" s="8">
        <v>3.004</v>
      </c>
      <c r="V42" s="8">
        <v>73.900000000000006</v>
      </c>
      <c r="W42" s="8">
        <v>1.0680000000000001</v>
      </c>
      <c r="X42" s="8">
        <v>3.2709999999999999</v>
      </c>
      <c r="Y42" s="8">
        <v>0.40100000000000002</v>
      </c>
      <c r="Z42" s="8">
        <v>2.069</v>
      </c>
      <c r="AA42" s="8">
        <v>6.7000000000000004E-2</v>
      </c>
      <c r="AB42" s="8">
        <v>0.13400000000000001</v>
      </c>
      <c r="AC42" s="8">
        <v>0</v>
      </c>
      <c r="AD42" s="8">
        <v>0.60099999999999998</v>
      </c>
      <c r="AE42" s="8">
        <v>6.7000000000000004E-2</v>
      </c>
      <c r="AF42" s="8">
        <v>6.7000000000000004E-2</v>
      </c>
      <c r="AG42" s="8">
        <v>12</v>
      </c>
      <c r="AH42" s="8">
        <v>71</v>
      </c>
      <c r="AI42" s="8">
        <v>448</v>
      </c>
      <c r="AJ42" s="8">
        <v>477</v>
      </c>
      <c r="AK42" s="8">
        <v>312</v>
      </c>
      <c r="AL42" s="8">
        <v>131</v>
      </c>
      <c r="AM42" s="8">
        <v>31</v>
      </c>
      <c r="AN42" s="8">
        <v>9</v>
      </c>
      <c r="AO42" s="8">
        <v>4</v>
      </c>
      <c r="AP42" s="8">
        <v>2</v>
      </c>
      <c r="AQ42" s="8">
        <v>1</v>
      </c>
      <c r="AR42" s="8">
        <v>0</v>
      </c>
      <c r="AS42" s="8">
        <v>0</v>
      </c>
      <c r="AT42" s="8">
        <v>0.73399999999999999</v>
      </c>
      <c r="AU42" s="8">
        <v>4.74</v>
      </c>
      <c r="AV42" s="8">
        <v>29.91</v>
      </c>
      <c r="AW42" s="8">
        <v>31.84</v>
      </c>
      <c r="AX42" s="8">
        <v>20.76</v>
      </c>
      <c r="AY42" s="8">
        <v>8.7449999999999992</v>
      </c>
      <c r="AZ42" s="8">
        <v>2.0030000000000001</v>
      </c>
      <c r="BA42" s="8">
        <v>0.53400000000000003</v>
      </c>
      <c r="BB42" s="8">
        <v>0.2</v>
      </c>
      <c r="BC42" s="8">
        <v>6.7000000000000004E-2</v>
      </c>
      <c r="BD42" s="8">
        <v>0</v>
      </c>
      <c r="BE42" s="8">
        <v>0</v>
      </c>
      <c r="BF42" s="8">
        <v>0</v>
      </c>
      <c r="BG42" s="8">
        <v>967</v>
      </c>
      <c r="BH42" s="8">
        <v>64.540000000000006</v>
      </c>
      <c r="BI42" s="8">
        <v>489</v>
      </c>
      <c r="BJ42" s="8">
        <v>32.67</v>
      </c>
      <c r="BK42" s="8">
        <v>46</v>
      </c>
      <c r="BL42" s="8">
        <v>3.0840000000000001</v>
      </c>
      <c r="BM42" s="8">
        <v>29</v>
      </c>
      <c r="BN42" s="8">
        <v>22.8</v>
      </c>
      <c r="BO42" s="8">
        <v>6.2</v>
      </c>
    </row>
    <row r="43" spans="1:67" s="8" customFormat="1" ht="12" x14ac:dyDescent="0.2">
      <c r="A43" s="8" t="s">
        <v>229</v>
      </c>
      <c r="B43" s="8">
        <v>887</v>
      </c>
      <c r="C43" s="8">
        <v>192</v>
      </c>
      <c r="D43" s="8">
        <v>196</v>
      </c>
      <c r="E43" s="8">
        <v>244</v>
      </c>
      <c r="F43" s="8">
        <v>255</v>
      </c>
      <c r="G43" s="8">
        <v>55</v>
      </c>
      <c r="H43" s="8">
        <v>14</v>
      </c>
      <c r="I43" s="8">
        <v>749</v>
      </c>
      <c r="J43" s="8">
        <v>3</v>
      </c>
      <c r="K43" s="8">
        <v>53</v>
      </c>
      <c r="L43" s="8">
        <v>5</v>
      </c>
      <c r="M43" s="8">
        <v>5</v>
      </c>
      <c r="N43" s="8">
        <v>1</v>
      </c>
      <c r="O43" s="8">
        <v>1</v>
      </c>
      <c r="P43" s="8">
        <v>0</v>
      </c>
      <c r="Q43" s="8">
        <v>0</v>
      </c>
      <c r="R43" s="8">
        <v>0</v>
      </c>
      <c r="S43" s="8">
        <v>0</v>
      </c>
      <c r="T43" s="8">
        <v>6.2080000000000002</v>
      </c>
      <c r="U43" s="8">
        <v>1.4670000000000001</v>
      </c>
      <c r="V43" s="8">
        <v>84.54</v>
      </c>
      <c r="W43" s="8">
        <v>0.22600000000000001</v>
      </c>
      <c r="X43" s="8">
        <v>5.9820000000000002</v>
      </c>
      <c r="Y43" s="8">
        <v>0.56399999999999995</v>
      </c>
      <c r="Z43" s="8">
        <v>0.45100000000000001</v>
      </c>
      <c r="AA43" s="8">
        <v>0.113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10</v>
      </c>
      <c r="AH43" s="8">
        <v>50</v>
      </c>
      <c r="AI43" s="8">
        <v>201</v>
      </c>
      <c r="AJ43" s="8">
        <v>272</v>
      </c>
      <c r="AK43" s="8">
        <v>234</v>
      </c>
      <c r="AL43" s="8">
        <v>88</v>
      </c>
      <c r="AM43" s="8">
        <v>24</v>
      </c>
      <c r="AN43" s="8">
        <v>6</v>
      </c>
      <c r="AO43" s="8">
        <v>1</v>
      </c>
      <c r="AP43" s="8">
        <v>1</v>
      </c>
      <c r="AQ43" s="8">
        <v>1</v>
      </c>
      <c r="AR43" s="8">
        <v>0</v>
      </c>
      <c r="AS43" s="8">
        <v>0</v>
      </c>
      <c r="AT43" s="8">
        <v>1.016</v>
      </c>
      <c r="AU43" s="8">
        <v>5.53</v>
      </c>
      <c r="AV43" s="8">
        <v>22.57</v>
      </c>
      <c r="AW43" s="8">
        <v>30.7</v>
      </c>
      <c r="AX43" s="8">
        <v>26.3</v>
      </c>
      <c r="AY43" s="8">
        <v>9.9320000000000004</v>
      </c>
      <c r="AZ43" s="8">
        <v>2.7090000000000001</v>
      </c>
      <c r="BA43" s="8">
        <v>0.67700000000000005</v>
      </c>
      <c r="BB43" s="8">
        <v>0.113</v>
      </c>
      <c r="BC43" s="8">
        <v>0</v>
      </c>
      <c r="BD43" s="8">
        <v>0</v>
      </c>
      <c r="BE43" s="8">
        <v>0</v>
      </c>
      <c r="BF43" s="8">
        <v>0</v>
      </c>
      <c r="BG43" s="8">
        <v>627</v>
      </c>
      <c r="BH43" s="8">
        <v>70.680000000000007</v>
      </c>
      <c r="BI43" s="8">
        <v>355</v>
      </c>
      <c r="BJ43" s="8">
        <v>40.01</v>
      </c>
      <c r="BK43" s="8">
        <v>33</v>
      </c>
      <c r="BL43" s="8">
        <v>3.7210000000000001</v>
      </c>
      <c r="BM43" s="8">
        <v>29.6</v>
      </c>
      <c r="BN43" s="8">
        <v>23.5</v>
      </c>
      <c r="BO43" s="8">
        <v>6.3</v>
      </c>
    </row>
    <row r="44" spans="1:67" s="8" customFormat="1" ht="12" x14ac:dyDescent="0.2">
      <c r="A44" s="8" t="s">
        <v>230</v>
      </c>
      <c r="B44" s="8">
        <v>6381</v>
      </c>
      <c r="C44" s="8">
        <v>1587</v>
      </c>
      <c r="D44" s="8">
        <v>1559</v>
      </c>
      <c r="E44" s="8">
        <v>1629</v>
      </c>
      <c r="F44" s="8">
        <v>1607</v>
      </c>
      <c r="G44" s="8">
        <v>502</v>
      </c>
      <c r="H44" s="8">
        <v>141</v>
      </c>
      <c r="I44" s="8">
        <v>5208</v>
      </c>
      <c r="J44" s="8">
        <v>40</v>
      </c>
      <c r="K44" s="8">
        <v>379</v>
      </c>
      <c r="L44" s="8">
        <v>23</v>
      </c>
      <c r="M44" s="8">
        <v>58</v>
      </c>
      <c r="N44" s="8">
        <v>6</v>
      </c>
      <c r="O44" s="8">
        <v>6</v>
      </c>
      <c r="P44" s="8">
        <v>2</v>
      </c>
      <c r="Q44" s="8">
        <v>12</v>
      </c>
      <c r="R44" s="8">
        <v>2</v>
      </c>
      <c r="S44" s="8">
        <v>2</v>
      </c>
      <c r="T44" s="8">
        <v>7.867</v>
      </c>
      <c r="U44" s="8">
        <v>2.21</v>
      </c>
      <c r="V44" s="8">
        <v>81.62</v>
      </c>
      <c r="W44" s="8">
        <v>0.627</v>
      </c>
      <c r="X44" s="8">
        <v>5.9240000000000004</v>
      </c>
      <c r="Y44" s="8">
        <v>0.36</v>
      </c>
      <c r="Z44" s="8">
        <v>0.89300000000000002</v>
      </c>
      <c r="AA44" s="8">
        <v>9.4E-2</v>
      </c>
      <c r="AB44" s="8">
        <v>9.4E-2</v>
      </c>
      <c r="AC44" s="8">
        <v>1.6E-2</v>
      </c>
      <c r="AD44" s="8">
        <v>0.188</v>
      </c>
      <c r="AE44" s="8">
        <v>3.1E-2</v>
      </c>
      <c r="AF44" s="8">
        <v>1.6E-2</v>
      </c>
      <c r="AG44" s="8">
        <v>45</v>
      </c>
      <c r="AH44" s="8">
        <v>255</v>
      </c>
      <c r="AI44" s="8">
        <v>1386</v>
      </c>
      <c r="AJ44" s="8">
        <v>1949</v>
      </c>
      <c r="AK44" s="8">
        <v>1661</v>
      </c>
      <c r="AL44" s="8">
        <v>756</v>
      </c>
      <c r="AM44" s="8">
        <v>222</v>
      </c>
      <c r="AN44" s="8">
        <v>69</v>
      </c>
      <c r="AO44" s="8">
        <v>22</v>
      </c>
      <c r="AP44" s="8">
        <v>9</v>
      </c>
      <c r="AQ44" s="8">
        <v>4</v>
      </c>
      <c r="AR44" s="8">
        <v>2</v>
      </c>
      <c r="AS44" s="8">
        <v>2</v>
      </c>
      <c r="AT44" s="8">
        <v>0.69</v>
      </c>
      <c r="AU44" s="8">
        <v>3.996</v>
      </c>
      <c r="AV44" s="8">
        <v>21.72</v>
      </c>
      <c r="AW44" s="8">
        <v>30.54</v>
      </c>
      <c r="AX44" s="8">
        <v>26.01</v>
      </c>
      <c r="AY44" s="8">
        <v>11.85</v>
      </c>
      <c r="AZ44" s="8">
        <v>3.4790000000000001</v>
      </c>
      <c r="BA44" s="8">
        <v>1.081</v>
      </c>
      <c r="BB44" s="8">
        <v>0.32900000000000001</v>
      </c>
      <c r="BC44" s="8">
        <v>0.14099999999999999</v>
      </c>
      <c r="BD44" s="8">
        <v>4.7E-2</v>
      </c>
      <c r="BE44" s="8">
        <v>3.1E-2</v>
      </c>
      <c r="BF44" s="8">
        <v>1.6E-2</v>
      </c>
      <c r="BG44" s="8">
        <v>4696</v>
      </c>
      <c r="BH44" s="8">
        <v>73.59</v>
      </c>
      <c r="BI44" s="8">
        <v>2747</v>
      </c>
      <c r="BJ44" s="8">
        <v>43.04</v>
      </c>
      <c r="BK44" s="8">
        <v>330</v>
      </c>
      <c r="BL44" s="8">
        <v>5.1710000000000003</v>
      </c>
      <c r="BM44" s="8">
        <v>30.5</v>
      </c>
      <c r="BN44" s="8">
        <v>24.3</v>
      </c>
      <c r="BO44" s="8">
        <v>6.5</v>
      </c>
    </row>
    <row r="45" spans="1:67" s="7" customFormat="1" ht="12" x14ac:dyDescent="0.2">
      <c r="A45" s="7" t="s">
        <v>376</v>
      </c>
    </row>
    <row r="46" spans="1:67" s="7" customFormat="1" ht="12" x14ac:dyDescent="0.2">
      <c r="A46" s="7" t="s">
        <v>375</v>
      </c>
    </row>
    <row r="47" spans="1:67" s="7" customFormat="1" ht="12" x14ac:dyDescent="0.2">
      <c r="A47" s="7" t="s">
        <v>374</v>
      </c>
    </row>
    <row r="48" spans="1:67" s="7" customFormat="1" ht="12" x14ac:dyDescent="0.2">
      <c r="A48" s="7" t="s">
        <v>373</v>
      </c>
    </row>
    <row r="49" spans="1:1" s="7" customFormat="1" ht="12" x14ac:dyDescent="0.2">
      <c r="A49" s="7" t="s">
        <v>372</v>
      </c>
    </row>
    <row r="50" spans="1:1" s="7" customFormat="1" ht="12" x14ac:dyDescent="0.2">
      <c r="A50" s="7" t="s">
        <v>371</v>
      </c>
    </row>
    <row r="51" spans="1:1" s="7" customFormat="1" ht="12" x14ac:dyDescent="0.2">
      <c r="A51" s="7" t="s">
        <v>370</v>
      </c>
    </row>
    <row r="52" spans="1:1" s="7" customFormat="1" ht="12" x14ac:dyDescent="0.2">
      <c r="A52" s="7" t="s">
        <v>369</v>
      </c>
    </row>
  </sheetData>
  <mergeCells count="5">
    <mergeCell ref="C11:F11"/>
    <mergeCell ref="H11:S11"/>
    <mergeCell ref="U11:AF11"/>
    <mergeCell ref="AG11:AS11"/>
    <mergeCell ref="AT11:BF11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tabSelected="1" topLeftCell="A10" workbookViewId="0">
      <selection activeCell="A32" sqref="A32:AB46"/>
    </sheetView>
  </sheetViews>
  <sheetFormatPr defaultColWidth="6.7109375" defaultRowHeight="12.75" x14ac:dyDescent="0.2"/>
  <sheetData>
    <row r="1" spans="1:67" s="1" customFormat="1" ht="18" x14ac:dyDescent="0.25">
      <c r="A1" s="1" t="s">
        <v>0</v>
      </c>
    </row>
    <row r="3" spans="1:67" s="5" customFormat="1" x14ac:dyDescent="0.2">
      <c r="A3" s="5" t="s">
        <v>182</v>
      </c>
    </row>
    <row r="4" spans="1:67" s="5" customFormat="1" x14ac:dyDescent="0.2">
      <c r="A4" s="5" t="s">
        <v>183</v>
      </c>
    </row>
    <row r="5" spans="1:67" s="5" customFormat="1" x14ac:dyDescent="0.2">
      <c r="A5" s="5" t="s">
        <v>184</v>
      </c>
    </row>
    <row r="6" spans="1:67" s="5" customFormat="1" x14ac:dyDescent="0.2">
      <c r="A6" s="5" t="s">
        <v>185</v>
      </c>
    </row>
    <row r="10" spans="1:67" s="2" customFormat="1" x14ac:dyDescent="0.2">
      <c r="A10" s="2" t="s">
        <v>302</v>
      </c>
    </row>
    <row r="11" spans="1:67" x14ac:dyDescent="0.2">
      <c r="A11" s="9"/>
      <c r="B11" s="9"/>
      <c r="C11" s="20" t="s">
        <v>312</v>
      </c>
      <c r="D11" s="20"/>
      <c r="E11" s="20"/>
      <c r="F11" s="21"/>
      <c r="G11" s="10"/>
      <c r="H11" s="22" t="s">
        <v>313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/>
      <c r="T11" s="11"/>
      <c r="U11" s="25" t="s">
        <v>314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7" t="s">
        <v>315</v>
      </c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9" t="s">
        <v>316</v>
      </c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9"/>
      <c r="BH11" s="9"/>
      <c r="BI11" s="9"/>
      <c r="BJ11" s="9"/>
      <c r="BK11" s="9"/>
      <c r="BL11" s="9"/>
      <c r="BM11" s="12"/>
      <c r="BN11" s="12"/>
      <c r="BO11" s="13"/>
    </row>
    <row r="12" spans="1:67" s="6" customFormat="1" ht="12" customHeight="1" x14ac:dyDescent="0.2">
      <c r="A12" s="14" t="s">
        <v>187</v>
      </c>
      <c r="B12" s="14" t="s">
        <v>317</v>
      </c>
      <c r="C12" s="15" t="s">
        <v>318</v>
      </c>
      <c r="D12" s="15" t="s">
        <v>319</v>
      </c>
      <c r="E12" s="15" t="s">
        <v>320</v>
      </c>
      <c r="F12" s="15" t="s">
        <v>321</v>
      </c>
      <c r="G12" s="14"/>
      <c r="H12" s="14"/>
      <c r="I12" s="14"/>
      <c r="J12" s="14" t="s">
        <v>322</v>
      </c>
      <c r="K12" s="14" t="s">
        <v>323</v>
      </c>
      <c r="L12" s="14" t="s">
        <v>324</v>
      </c>
      <c r="M12" s="14" t="s">
        <v>325</v>
      </c>
      <c r="N12" s="14" t="s">
        <v>324</v>
      </c>
      <c r="O12" s="14" t="s">
        <v>326</v>
      </c>
      <c r="P12" s="14" t="s">
        <v>327</v>
      </c>
      <c r="Q12" s="14" t="s">
        <v>328</v>
      </c>
      <c r="R12" s="14" t="s">
        <v>329</v>
      </c>
      <c r="S12" s="14" t="s">
        <v>330</v>
      </c>
      <c r="T12" s="15"/>
      <c r="U12" s="15"/>
      <c r="V12" s="15"/>
      <c r="W12" s="15" t="s">
        <v>322</v>
      </c>
      <c r="X12" s="15" t="s">
        <v>323</v>
      </c>
      <c r="Y12" s="15" t="s">
        <v>324</v>
      </c>
      <c r="Z12" s="15" t="s">
        <v>325</v>
      </c>
      <c r="AA12" s="15" t="s">
        <v>324</v>
      </c>
      <c r="AB12" s="15" t="s">
        <v>326</v>
      </c>
      <c r="AC12" s="15" t="s">
        <v>327</v>
      </c>
      <c r="AD12" s="15" t="s">
        <v>328</v>
      </c>
      <c r="AE12" s="15" t="s">
        <v>329</v>
      </c>
      <c r="AF12" s="15" t="s">
        <v>330</v>
      </c>
      <c r="AG12" s="14" t="s">
        <v>331</v>
      </c>
      <c r="AH12" s="14" t="s">
        <v>331</v>
      </c>
      <c r="AI12" s="14" t="s">
        <v>331</v>
      </c>
      <c r="AJ12" s="14" t="s">
        <v>331</v>
      </c>
      <c r="AK12" s="14" t="s">
        <v>331</v>
      </c>
      <c r="AL12" s="14" t="s">
        <v>331</v>
      </c>
      <c r="AM12" s="14" t="s">
        <v>331</v>
      </c>
      <c r="AN12" s="14" t="s">
        <v>331</v>
      </c>
      <c r="AO12" s="14" t="s">
        <v>331</v>
      </c>
      <c r="AP12" s="14" t="s">
        <v>331</v>
      </c>
      <c r="AQ12" s="14" t="s">
        <v>331</v>
      </c>
      <c r="AR12" s="14" t="s">
        <v>331</v>
      </c>
      <c r="AS12" s="14" t="s">
        <v>331</v>
      </c>
      <c r="AT12" s="15" t="s">
        <v>332</v>
      </c>
      <c r="AU12" s="15" t="s">
        <v>332</v>
      </c>
      <c r="AV12" s="15" t="s">
        <v>332</v>
      </c>
      <c r="AW12" s="15" t="s">
        <v>332</v>
      </c>
      <c r="AX12" s="15" t="s">
        <v>332</v>
      </c>
      <c r="AY12" s="15" t="s">
        <v>332</v>
      </c>
      <c r="AZ12" s="15" t="s">
        <v>332</v>
      </c>
      <c r="BA12" s="15" t="s">
        <v>332</v>
      </c>
      <c r="BB12" s="15" t="s">
        <v>332</v>
      </c>
      <c r="BC12" s="15" t="s">
        <v>332</v>
      </c>
      <c r="BD12" s="15" t="s">
        <v>332</v>
      </c>
      <c r="BE12" s="15" t="s">
        <v>332</v>
      </c>
      <c r="BF12" s="15" t="s">
        <v>332</v>
      </c>
      <c r="BG12" s="14" t="s">
        <v>333</v>
      </c>
      <c r="BH12" s="14" t="s">
        <v>334</v>
      </c>
      <c r="BI12" s="14" t="s">
        <v>335</v>
      </c>
      <c r="BJ12" s="14" t="s">
        <v>336</v>
      </c>
      <c r="BK12" s="14" t="s">
        <v>337</v>
      </c>
      <c r="BL12" s="14" t="s">
        <v>338</v>
      </c>
      <c r="BM12" s="15" t="s">
        <v>339</v>
      </c>
      <c r="BN12" s="16" t="s">
        <v>340</v>
      </c>
      <c r="BO12" s="16" t="s">
        <v>341</v>
      </c>
    </row>
    <row r="13" spans="1:67" s="6" customFormat="1" ht="12" x14ac:dyDescent="0.2">
      <c r="A13" s="14" t="s">
        <v>65</v>
      </c>
      <c r="B13" s="14" t="s">
        <v>342</v>
      </c>
      <c r="C13" s="15"/>
      <c r="D13" s="15"/>
      <c r="E13" s="15"/>
      <c r="F13" s="15"/>
      <c r="G13" s="14" t="s">
        <v>343</v>
      </c>
      <c r="H13" s="14" t="s">
        <v>344</v>
      </c>
      <c r="I13" s="14" t="s">
        <v>322</v>
      </c>
      <c r="J13" s="14" t="s">
        <v>345</v>
      </c>
      <c r="K13" s="14" t="s">
        <v>345</v>
      </c>
      <c r="L13" s="14" t="s">
        <v>346</v>
      </c>
      <c r="M13" s="14" t="s">
        <v>346</v>
      </c>
      <c r="N13" s="14" t="s">
        <v>347</v>
      </c>
      <c r="O13" s="14" t="s">
        <v>347</v>
      </c>
      <c r="P13" s="14" t="s">
        <v>347</v>
      </c>
      <c r="Q13" s="14" t="s">
        <v>347</v>
      </c>
      <c r="R13" s="14" t="s">
        <v>330</v>
      </c>
      <c r="S13" s="14" t="s">
        <v>348</v>
      </c>
      <c r="T13" s="15" t="s">
        <v>343</v>
      </c>
      <c r="U13" s="15" t="s">
        <v>349</v>
      </c>
      <c r="V13" s="15" t="s">
        <v>322</v>
      </c>
      <c r="W13" s="15" t="s">
        <v>345</v>
      </c>
      <c r="X13" s="15" t="s">
        <v>345</v>
      </c>
      <c r="Y13" s="15" t="s">
        <v>346</v>
      </c>
      <c r="Z13" s="15" t="s">
        <v>346</v>
      </c>
      <c r="AA13" s="15" t="s">
        <v>347</v>
      </c>
      <c r="AB13" s="15" t="s">
        <v>347</v>
      </c>
      <c r="AC13" s="15" t="s">
        <v>347</v>
      </c>
      <c r="AD13" s="15" t="s">
        <v>347</v>
      </c>
      <c r="AE13" s="15" t="s">
        <v>330</v>
      </c>
      <c r="AF13" s="15" t="s">
        <v>348</v>
      </c>
      <c r="AG13" s="14" t="s">
        <v>43</v>
      </c>
      <c r="AH13" s="14" t="s">
        <v>75</v>
      </c>
      <c r="AI13" s="14" t="s">
        <v>188</v>
      </c>
      <c r="AJ13" s="14" t="s">
        <v>189</v>
      </c>
      <c r="AK13" s="14" t="s">
        <v>190</v>
      </c>
      <c r="AL13" s="14" t="s">
        <v>191</v>
      </c>
      <c r="AM13" s="14" t="s">
        <v>192</v>
      </c>
      <c r="AN13" s="14" t="s">
        <v>193</v>
      </c>
      <c r="AO13" s="14" t="s">
        <v>194</v>
      </c>
      <c r="AP13" s="14" t="s">
        <v>195</v>
      </c>
      <c r="AQ13" s="14" t="s">
        <v>196</v>
      </c>
      <c r="AR13" s="14" t="s">
        <v>197</v>
      </c>
      <c r="AS13" s="14" t="s">
        <v>198</v>
      </c>
      <c r="AT13" s="15" t="s">
        <v>43</v>
      </c>
      <c r="AU13" s="15" t="s">
        <v>75</v>
      </c>
      <c r="AV13" s="15" t="s">
        <v>188</v>
      </c>
      <c r="AW13" s="15" t="s">
        <v>189</v>
      </c>
      <c r="AX13" s="15" t="s">
        <v>190</v>
      </c>
      <c r="AY13" s="15" t="s">
        <v>191</v>
      </c>
      <c r="AZ13" s="15" t="s">
        <v>192</v>
      </c>
      <c r="BA13" s="15" t="s">
        <v>193</v>
      </c>
      <c r="BB13" s="15" t="s">
        <v>194</v>
      </c>
      <c r="BC13" s="15" t="s">
        <v>195</v>
      </c>
      <c r="BD13" s="15" t="s">
        <v>196</v>
      </c>
      <c r="BE13" s="15" t="s">
        <v>197</v>
      </c>
      <c r="BF13" s="15" t="s">
        <v>198</v>
      </c>
      <c r="BG13" s="14">
        <v>20</v>
      </c>
      <c r="BH13" s="14">
        <v>20</v>
      </c>
      <c r="BI13" s="14">
        <v>25</v>
      </c>
      <c r="BJ13" s="14">
        <v>25</v>
      </c>
      <c r="BK13" s="14">
        <v>35</v>
      </c>
      <c r="BL13" s="14">
        <v>35</v>
      </c>
      <c r="BM13" s="17">
        <v>0.85</v>
      </c>
      <c r="BN13" s="18" t="s">
        <v>350</v>
      </c>
      <c r="BO13" s="16" t="s">
        <v>351</v>
      </c>
    </row>
    <row r="14" spans="1:67" s="6" customFormat="1" ht="12" x14ac:dyDescent="0.2">
      <c r="A14" s="14" t="s">
        <v>65</v>
      </c>
      <c r="B14" s="14" t="s">
        <v>65</v>
      </c>
      <c r="C14" s="15"/>
      <c r="D14" s="15"/>
      <c r="E14" s="15"/>
      <c r="F14" s="15"/>
      <c r="G14" s="14"/>
      <c r="H14" s="14" t="s">
        <v>343</v>
      </c>
      <c r="I14" s="14" t="s">
        <v>345</v>
      </c>
      <c r="J14" s="14" t="s">
        <v>352</v>
      </c>
      <c r="K14" s="14" t="s">
        <v>353</v>
      </c>
      <c r="L14" s="14" t="s">
        <v>65</v>
      </c>
      <c r="M14" s="14" t="s">
        <v>65</v>
      </c>
      <c r="N14" s="14" t="s">
        <v>65</v>
      </c>
      <c r="O14" s="14" t="s">
        <v>65</v>
      </c>
      <c r="P14" s="14" t="s">
        <v>65</v>
      </c>
      <c r="Q14" s="14" t="s">
        <v>65</v>
      </c>
      <c r="R14" s="14"/>
      <c r="S14" s="14" t="s">
        <v>354</v>
      </c>
      <c r="T14" s="15"/>
      <c r="U14" s="15" t="s">
        <v>355</v>
      </c>
      <c r="V14" s="15" t="s">
        <v>345</v>
      </c>
      <c r="W14" s="15" t="s">
        <v>352</v>
      </c>
      <c r="X14" s="15" t="s">
        <v>353</v>
      </c>
      <c r="Y14" s="15" t="s">
        <v>65</v>
      </c>
      <c r="Z14" s="15" t="s">
        <v>65</v>
      </c>
      <c r="AA14" s="15" t="s">
        <v>65</v>
      </c>
      <c r="AB14" s="15" t="s">
        <v>65</v>
      </c>
      <c r="AC14" s="15" t="s">
        <v>65</v>
      </c>
      <c r="AD14" s="15" t="s">
        <v>65</v>
      </c>
      <c r="AE14" s="15"/>
      <c r="AF14" s="15" t="s">
        <v>354</v>
      </c>
      <c r="AG14" s="19" t="s">
        <v>356</v>
      </c>
      <c r="AH14" s="19" t="s">
        <v>357</v>
      </c>
      <c r="AI14" s="19" t="s">
        <v>358</v>
      </c>
      <c r="AJ14" s="19" t="s">
        <v>359</v>
      </c>
      <c r="AK14" s="19" t="s">
        <v>360</v>
      </c>
      <c r="AL14" s="19" t="s">
        <v>361</v>
      </c>
      <c r="AM14" s="19" t="s">
        <v>362</v>
      </c>
      <c r="AN14" s="19" t="s">
        <v>363</v>
      </c>
      <c r="AO14" s="19" t="s">
        <v>364</v>
      </c>
      <c r="AP14" s="19" t="s">
        <v>365</v>
      </c>
      <c r="AQ14" s="19" t="s">
        <v>366</v>
      </c>
      <c r="AR14" s="19" t="s">
        <v>367</v>
      </c>
      <c r="AS14" s="19" t="s">
        <v>368</v>
      </c>
      <c r="AT14" s="15" t="s">
        <v>75</v>
      </c>
      <c r="AU14" s="15" t="s">
        <v>188</v>
      </c>
      <c r="AV14" s="15" t="s">
        <v>189</v>
      </c>
      <c r="AW14" s="15" t="s">
        <v>190</v>
      </c>
      <c r="AX14" s="15" t="s">
        <v>191</v>
      </c>
      <c r="AY14" s="15" t="s">
        <v>192</v>
      </c>
      <c r="AZ14" s="15" t="s">
        <v>193</v>
      </c>
      <c r="BA14" s="15" t="s">
        <v>194</v>
      </c>
      <c r="BB14" s="15" t="s">
        <v>195</v>
      </c>
      <c r="BC14" s="15" t="s">
        <v>196</v>
      </c>
      <c r="BD14" s="15" t="s">
        <v>197</v>
      </c>
      <c r="BE14" s="15" t="s">
        <v>198</v>
      </c>
      <c r="BF14" s="15" t="s">
        <v>86</v>
      </c>
      <c r="BG14" s="14" t="s">
        <v>65</v>
      </c>
      <c r="BH14" s="14" t="s">
        <v>65</v>
      </c>
      <c r="BI14" s="14" t="s">
        <v>199</v>
      </c>
      <c r="BJ14" s="14" t="s">
        <v>199</v>
      </c>
      <c r="BK14" s="14" t="s">
        <v>200</v>
      </c>
      <c r="BL14" s="14" t="s">
        <v>200</v>
      </c>
      <c r="BM14" s="15" t="s">
        <v>65</v>
      </c>
      <c r="BN14" s="15" t="s">
        <v>65</v>
      </c>
      <c r="BO14" s="16" t="s">
        <v>65</v>
      </c>
    </row>
    <row r="15" spans="1:67" s="7" customFormat="1" ht="12" x14ac:dyDescent="0.2">
      <c r="A15" s="7" t="s">
        <v>303</v>
      </c>
      <c r="B15" s="7">
        <v>6005</v>
      </c>
      <c r="C15" s="7">
        <v>1565</v>
      </c>
      <c r="D15" s="7">
        <v>1405</v>
      </c>
      <c r="E15" s="7">
        <v>1510</v>
      </c>
      <c r="F15" s="7">
        <v>1525</v>
      </c>
      <c r="G15" s="7">
        <v>448</v>
      </c>
      <c r="H15" s="7">
        <v>137</v>
      </c>
      <c r="I15" s="7">
        <v>4916</v>
      </c>
      <c r="J15" s="7">
        <v>43</v>
      </c>
      <c r="K15" s="7">
        <v>362</v>
      </c>
      <c r="L15" s="7">
        <v>28</v>
      </c>
      <c r="M15" s="7">
        <v>40</v>
      </c>
      <c r="N15" s="7">
        <v>4</v>
      </c>
      <c r="O15" s="7">
        <v>5</v>
      </c>
      <c r="P15" s="7">
        <v>3</v>
      </c>
      <c r="Q15" s="7">
        <v>13</v>
      </c>
      <c r="R15" s="7">
        <v>4</v>
      </c>
      <c r="S15" s="7">
        <v>2</v>
      </c>
      <c r="T15" s="7">
        <v>7.46</v>
      </c>
      <c r="U15" s="7">
        <v>2.2810000000000001</v>
      </c>
      <c r="V15" s="7">
        <v>81.87</v>
      </c>
      <c r="W15" s="7">
        <v>0.71599999999999997</v>
      </c>
      <c r="X15" s="7">
        <v>6.0279999999999996</v>
      </c>
      <c r="Y15" s="7">
        <v>0.46600000000000003</v>
      </c>
      <c r="Z15" s="7">
        <v>0.66600000000000004</v>
      </c>
      <c r="AA15" s="7">
        <v>6.7000000000000004E-2</v>
      </c>
      <c r="AB15" s="7">
        <v>8.3000000000000004E-2</v>
      </c>
      <c r="AC15" s="7">
        <v>0.05</v>
      </c>
      <c r="AD15" s="7">
        <v>0.216</v>
      </c>
      <c r="AE15" s="7">
        <v>6.7000000000000004E-2</v>
      </c>
      <c r="AF15" s="7">
        <v>3.3000000000000002E-2</v>
      </c>
      <c r="AG15" s="7">
        <v>54</v>
      </c>
      <c r="AH15" s="7">
        <v>235</v>
      </c>
      <c r="AI15" s="7">
        <v>1164</v>
      </c>
      <c r="AJ15" s="7">
        <v>1816</v>
      </c>
      <c r="AK15" s="7">
        <v>1642</v>
      </c>
      <c r="AL15" s="7">
        <v>758</v>
      </c>
      <c r="AM15" s="7">
        <v>236</v>
      </c>
      <c r="AN15" s="7">
        <v>62</v>
      </c>
      <c r="AO15" s="7">
        <v>17</v>
      </c>
      <c r="AP15" s="7">
        <v>14</v>
      </c>
      <c r="AQ15" s="7">
        <v>5</v>
      </c>
      <c r="AR15" s="7">
        <v>2</v>
      </c>
      <c r="AS15" s="7">
        <v>0</v>
      </c>
      <c r="AT15" s="7">
        <v>0.89900000000000002</v>
      </c>
      <c r="AU15" s="7">
        <v>3.9129999999999998</v>
      </c>
      <c r="AV15" s="7">
        <v>19.38</v>
      </c>
      <c r="AW15" s="7">
        <v>30.24</v>
      </c>
      <c r="AX15" s="7">
        <v>27.34</v>
      </c>
      <c r="AY15" s="7">
        <v>12.62</v>
      </c>
      <c r="AZ15" s="7">
        <v>3.93</v>
      </c>
      <c r="BA15" s="7">
        <v>1.032</v>
      </c>
      <c r="BB15" s="7">
        <v>0.28299999999999997</v>
      </c>
      <c r="BC15" s="7">
        <v>0.23300000000000001</v>
      </c>
      <c r="BD15" s="7">
        <v>8.3000000000000004E-2</v>
      </c>
      <c r="BE15" s="7">
        <v>3.3000000000000002E-2</v>
      </c>
      <c r="BF15" s="7">
        <v>0</v>
      </c>
      <c r="BG15" s="7">
        <v>4552</v>
      </c>
      <c r="BH15" s="7">
        <v>75.8</v>
      </c>
      <c r="BI15" s="7">
        <v>2736</v>
      </c>
      <c r="BJ15" s="7">
        <v>45.56</v>
      </c>
      <c r="BK15" s="7">
        <v>336</v>
      </c>
      <c r="BL15" s="7">
        <v>5.5949999999999998</v>
      </c>
      <c r="BM15" s="7">
        <v>30.9</v>
      </c>
      <c r="BN15" s="7">
        <v>24.6</v>
      </c>
      <c r="BO15" s="7">
        <v>6.6</v>
      </c>
    </row>
    <row r="16" spans="1:67" s="7" customFormat="1" ht="12" x14ac:dyDescent="0.2">
      <c r="A16" s="7" t="s">
        <v>304</v>
      </c>
      <c r="B16" s="7">
        <v>6130</v>
      </c>
      <c r="C16" s="7">
        <v>1526</v>
      </c>
      <c r="D16" s="7">
        <v>1524</v>
      </c>
      <c r="E16" s="7">
        <v>1530</v>
      </c>
      <c r="F16" s="7">
        <v>1550</v>
      </c>
      <c r="G16" s="7">
        <v>420</v>
      </c>
      <c r="H16" s="7">
        <v>147</v>
      </c>
      <c r="I16" s="7">
        <v>5041</v>
      </c>
      <c r="J16" s="7">
        <v>37</v>
      </c>
      <c r="K16" s="7">
        <v>390</v>
      </c>
      <c r="L16" s="7">
        <v>20</v>
      </c>
      <c r="M16" s="7">
        <v>49</v>
      </c>
      <c r="N16" s="7">
        <v>10</v>
      </c>
      <c r="O16" s="7">
        <v>4</v>
      </c>
      <c r="P16" s="7">
        <v>1</v>
      </c>
      <c r="Q16" s="7">
        <v>8</v>
      </c>
      <c r="R16" s="7">
        <v>1</v>
      </c>
      <c r="S16" s="7">
        <v>2</v>
      </c>
      <c r="T16" s="7">
        <v>6.8520000000000003</v>
      </c>
      <c r="U16" s="7">
        <v>2.3980000000000001</v>
      </c>
      <c r="V16" s="7">
        <v>82.23</v>
      </c>
      <c r="W16" s="7">
        <v>0.60399999999999998</v>
      </c>
      <c r="X16" s="7">
        <v>6.3620000000000001</v>
      </c>
      <c r="Y16" s="7">
        <v>0.32600000000000001</v>
      </c>
      <c r="Z16" s="7">
        <v>0.79900000000000004</v>
      </c>
      <c r="AA16" s="7">
        <v>0.16300000000000001</v>
      </c>
      <c r="AB16" s="7">
        <v>6.5000000000000002E-2</v>
      </c>
      <c r="AC16" s="7">
        <v>1.6E-2</v>
      </c>
      <c r="AD16" s="7">
        <v>0.13100000000000001</v>
      </c>
      <c r="AE16" s="7">
        <v>1.6E-2</v>
      </c>
      <c r="AF16" s="7">
        <v>3.3000000000000002E-2</v>
      </c>
      <c r="AG16" s="7">
        <v>46</v>
      </c>
      <c r="AH16" s="7">
        <v>223</v>
      </c>
      <c r="AI16" s="7">
        <v>1217</v>
      </c>
      <c r="AJ16" s="7">
        <v>1856</v>
      </c>
      <c r="AK16" s="7">
        <v>1668</v>
      </c>
      <c r="AL16" s="7">
        <v>784</v>
      </c>
      <c r="AM16" s="7">
        <v>241</v>
      </c>
      <c r="AN16" s="7">
        <v>54</v>
      </c>
      <c r="AO16" s="7">
        <v>26</v>
      </c>
      <c r="AP16" s="7">
        <v>7</v>
      </c>
      <c r="AQ16" s="7">
        <v>4</v>
      </c>
      <c r="AR16" s="7">
        <v>1</v>
      </c>
      <c r="AS16" s="7">
        <v>3</v>
      </c>
      <c r="AT16" s="7">
        <v>0.75</v>
      </c>
      <c r="AU16" s="7">
        <v>3.6379999999999999</v>
      </c>
      <c r="AV16" s="7">
        <v>19.850000000000001</v>
      </c>
      <c r="AW16" s="7">
        <v>30.28</v>
      </c>
      <c r="AX16" s="7">
        <v>27.21</v>
      </c>
      <c r="AY16" s="7">
        <v>12.79</v>
      </c>
      <c r="AZ16" s="7">
        <v>3.931</v>
      </c>
      <c r="BA16" s="7">
        <v>0.88100000000000001</v>
      </c>
      <c r="BB16" s="7">
        <v>0.42399999999999999</v>
      </c>
      <c r="BC16" s="7">
        <v>0.114</v>
      </c>
      <c r="BD16" s="7">
        <v>6.5000000000000002E-2</v>
      </c>
      <c r="BE16" s="7">
        <v>1.6E-2</v>
      </c>
      <c r="BF16" s="7">
        <v>4.9000000000000002E-2</v>
      </c>
      <c r="BG16" s="7">
        <v>4644</v>
      </c>
      <c r="BH16" s="7">
        <v>75.760000000000005</v>
      </c>
      <c r="BI16" s="7">
        <v>2788</v>
      </c>
      <c r="BJ16" s="7">
        <v>45.48</v>
      </c>
      <c r="BK16" s="7">
        <v>336</v>
      </c>
      <c r="BL16" s="7">
        <v>5.4809999999999999</v>
      </c>
      <c r="BM16" s="7">
        <v>30.8</v>
      </c>
      <c r="BN16" s="7">
        <v>24.6</v>
      </c>
      <c r="BO16" s="7">
        <v>6.5</v>
      </c>
    </row>
    <row r="17" spans="1:67" s="7" customFormat="1" ht="12" x14ac:dyDescent="0.2">
      <c r="A17" s="7" t="s">
        <v>305</v>
      </c>
      <c r="B17" s="7">
        <v>5887</v>
      </c>
      <c r="C17" s="7">
        <v>1454</v>
      </c>
      <c r="D17" s="7">
        <v>1475</v>
      </c>
      <c r="E17" s="7">
        <v>1530</v>
      </c>
      <c r="F17" s="7">
        <v>1428</v>
      </c>
      <c r="G17" s="7">
        <v>378</v>
      </c>
      <c r="H17" s="7">
        <v>145</v>
      </c>
      <c r="I17" s="7">
        <v>4864</v>
      </c>
      <c r="J17" s="7">
        <v>35</v>
      </c>
      <c r="K17" s="7">
        <v>366</v>
      </c>
      <c r="L17" s="7">
        <v>26</v>
      </c>
      <c r="M17" s="7">
        <v>45</v>
      </c>
      <c r="N17" s="7">
        <v>6</v>
      </c>
      <c r="O17" s="7">
        <v>6</v>
      </c>
      <c r="P17" s="7">
        <v>1</v>
      </c>
      <c r="Q17" s="7">
        <v>12</v>
      </c>
      <c r="R17" s="7">
        <v>2</v>
      </c>
      <c r="S17" s="7">
        <v>1</v>
      </c>
      <c r="T17" s="7">
        <v>6.4210000000000003</v>
      </c>
      <c r="U17" s="7">
        <v>2.4630000000000001</v>
      </c>
      <c r="V17" s="7">
        <v>82.62</v>
      </c>
      <c r="W17" s="7">
        <v>0.59499999999999997</v>
      </c>
      <c r="X17" s="7">
        <v>6.2169999999999996</v>
      </c>
      <c r="Y17" s="7">
        <v>0.442</v>
      </c>
      <c r="Z17" s="7">
        <v>0.76400000000000001</v>
      </c>
      <c r="AA17" s="7">
        <v>0.10199999999999999</v>
      </c>
      <c r="AB17" s="7">
        <v>0.10199999999999999</v>
      </c>
      <c r="AC17" s="7">
        <v>1.7000000000000001E-2</v>
      </c>
      <c r="AD17" s="7">
        <v>0.20399999999999999</v>
      </c>
      <c r="AE17" s="7">
        <v>3.4000000000000002E-2</v>
      </c>
      <c r="AF17" s="7">
        <v>1.7000000000000001E-2</v>
      </c>
      <c r="AG17" s="7">
        <v>53</v>
      </c>
      <c r="AH17" s="7">
        <v>202</v>
      </c>
      <c r="AI17" s="7">
        <v>1180</v>
      </c>
      <c r="AJ17" s="7">
        <v>1800</v>
      </c>
      <c r="AK17" s="7">
        <v>1580</v>
      </c>
      <c r="AL17" s="7">
        <v>727</v>
      </c>
      <c r="AM17" s="7">
        <v>227</v>
      </c>
      <c r="AN17" s="7">
        <v>78</v>
      </c>
      <c r="AO17" s="7">
        <v>23</v>
      </c>
      <c r="AP17" s="7">
        <v>10</v>
      </c>
      <c r="AQ17" s="7">
        <v>2</v>
      </c>
      <c r="AR17" s="7">
        <v>4</v>
      </c>
      <c r="AS17" s="7">
        <v>1</v>
      </c>
      <c r="AT17" s="7">
        <v>0.9</v>
      </c>
      <c r="AU17" s="7">
        <v>3.431</v>
      </c>
      <c r="AV17" s="7">
        <v>20.04</v>
      </c>
      <c r="AW17" s="7">
        <v>30.58</v>
      </c>
      <c r="AX17" s="7">
        <v>26.84</v>
      </c>
      <c r="AY17" s="7">
        <v>12.35</v>
      </c>
      <c r="AZ17" s="7">
        <v>3.8559999999999999</v>
      </c>
      <c r="BA17" s="7">
        <v>1.325</v>
      </c>
      <c r="BB17" s="7">
        <v>0.39100000000000001</v>
      </c>
      <c r="BC17" s="7">
        <v>0.17</v>
      </c>
      <c r="BD17" s="7">
        <v>3.4000000000000002E-2</v>
      </c>
      <c r="BE17" s="7">
        <v>6.8000000000000005E-2</v>
      </c>
      <c r="BF17" s="7">
        <v>1.7000000000000001E-2</v>
      </c>
      <c r="BG17" s="7">
        <v>4452</v>
      </c>
      <c r="BH17" s="7">
        <v>75.62</v>
      </c>
      <c r="BI17" s="7">
        <v>2652</v>
      </c>
      <c r="BJ17" s="7">
        <v>45.05</v>
      </c>
      <c r="BK17" s="7">
        <v>345</v>
      </c>
      <c r="BL17" s="7">
        <v>5.86</v>
      </c>
      <c r="BM17" s="7">
        <v>31</v>
      </c>
      <c r="BN17" s="7">
        <v>24.6</v>
      </c>
      <c r="BO17" s="7">
        <v>6.6</v>
      </c>
    </row>
    <row r="18" spans="1:67" s="7" customFormat="1" ht="12" x14ac:dyDescent="0.2">
      <c r="A18" s="7" t="s">
        <v>306</v>
      </c>
      <c r="B18" s="7">
        <v>6799</v>
      </c>
      <c r="C18" s="7">
        <v>1695</v>
      </c>
      <c r="D18" s="7">
        <v>1652</v>
      </c>
      <c r="E18" s="7">
        <v>1736</v>
      </c>
      <c r="F18" s="7">
        <v>1716</v>
      </c>
      <c r="G18" s="7">
        <v>656</v>
      </c>
      <c r="H18" s="7">
        <v>130</v>
      </c>
      <c r="I18" s="7">
        <v>5483</v>
      </c>
      <c r="J18" s="7">
        <v>36</v>
      </c>
      <c r="K18" s="7">
        <v>363</v>
      </c>
      <c r="L18" s="7">
        <v>19</v>
      </c>
      <c r="M18" s="7">
        <v>78</v>
      </c>
      <c r="N18" s="7">
        <v>4</v>
      </c>
      <c r="O18" s="7">
        <v>7</v>
      </c>
      <c r="P18" s="7">
        <v>0</v>
      </c>
      <c r="Q18" s="7">
        <v>19</v>
      </c>
      <c r="R18" s="7">
        <v>3</v>
      </c>
      <c r="S18" s="7">
        <v>1</v>
      </c>
      <c r="T18" s="7">
        <v>9.6479999999999997</v>
      </c>
      <c r="U18" s="7">
        <v>1.9119999999999999</v>
      </c>
      <c r="V18" s="7">
        <v>80.64</v>
      </c>
      <c r="W18" s="7">
        <v>0.52900000000000003</v>
      </c>
      <c r="X18" s="7">
        <v>5.3390000000000004</v>
      </c>
      <c r="Y18" s="7">
        <v>0.27900000000000003</v>
      </c>
      <c r="Z18" s="7">
        <v>1.147</v>
      </c>
      <c r="AA18" s="7">
        <v>5.8999999999999997E-2</v>
      </c>
      <c r="AB18" s="7">
        <v>0.10299999999999999</v>
      </c>
      <c r="AC18" s="7">
        <v>0</v>
      </c>
      <c r="AD18" s="7">
        <v>0.27900000000000003</v>
      </c>
      <c r="AE18" s="7">
        <v>4.3999999999999997E-2</v>
      </c>
      <c r="AF18" s="7">
        <v>1.4999999999999999E-2</v>
      </c>
      <c r="AG18" s="7">
        <v>38</v>
      </c>
      <c r="AH18" s="7">
        <v>305</v>
      </c>
      <c r="AI18" s="7">
        <v>1680</v>
      </c>
      <c r="AJ18" s="7">
        <v>2112</v>
      </c>
      <c r="AK18" s="7">
        <v>1623</v>
      </c>
      <c r="AL18" s="7">
        <v>730</v>
      </c>
      <c r="AM18" s="7">
        <v>211</v>
      </c>
      <c r="AN18" s="7">
        <v>67</v>
      </c>
      <c r="AO18" s="7">
        <v>19</v>
      </c>
      <c r="AP18" s="7">
        <v>4</v>
      </c>
      <c r="AQ18" s="7">
        <v>3</v>
      </c>
      <c r="AR18" s="7">
        <v>4</v>
      </c>
      <c r="AS18" s="7">
        <v>3</v>
      </c>
      <c r="AT18" s="7">
        <v>0.55900000000000005</v>
      </c>
      <c r="AU18" s="7">
        <v>4.4859999999999998</v>
      </c>
      <c r="AV18" s="7">
        <v>24.71</v>
      </c>
      <c r="AW18" s="7">
        <v>31.06</v>
      </c>
      <c r="AX18" s="7">
        <v>23.87</v>
      </c>
      <c r="AY18" s="7">
        <v>10.74</v>
      </c>
      <c r="AZ18" s="7">
        <v>3.1030000000000002</v>
      </c>
      <c r="BA18" s="7">
        <v>0.98499999999999999</v>
      </c>
      <c r="BB18" s="7">
        <v>0.27900000000000003</v>
      </c>
      <c r="BC18" s="7">
        <v>5.8999999999999997E-2</v>
      </c>
      <c r="BD18" s="7">
        <v>4.3999999999999997E-2</v>
      </c>
      <c r="BE18" s="7">
        <v>5.8999999999999997E-2</v>
      </c>
      <c r="BF18" s="7">
        <v>4.3999999999999997E-2</v>
      </c>
      <c r="BG18" s="7">
        <v>4776</v>
      </c>
      <c r="BH18" s="7">
        <v>70.25</v>
      </c>
      <c r="BI18" s="7">
        <v>2664</v>
      </c>
      <c r="BJ18" s="7">
        <v>39.18</v>
      </c>
      <c r="BK18" s="7">
        <v>311</v>
      </c>
      <c r="BL18" s="7">
        <v>4.5739999999999998</v>
      </c>
      <c r="BM18" s="7">
        <v>30.1</v>
      </c>
      <c r="BN18" s="7">
        <v>23.8</v>
      </c>
      <c r="BO18" s="7">
        <v>6.4</v>
      </c>
    </row>
    <row r="19" spans="1:67" s="7" customFormat="1" ht="12" x14ac:dyDescent="0.2">
      <c r="A19" s="7" t="s">
        <v>307</v>
      </c>
      <c r="B19" s="7">
        <v>7086</v>
      </c>
      <c r="C19" s="7">
        <v>1694</v>
      </c>
      <c r="D19" s="7">
        <v>1738</v>
      </c>
      <c r="E19" s="7">
        <v>1838</v>
      </c>
      <c r="F19" s="7">
        <v>1816</v>
      </c>
      <c r="G19" s="7">
        <v>609</v>
      </c>
      <c r="H19" s="7">
        <v>147</v>
      </c>
      <c r="I19" s="7">
        <v>5738</v>
      </c>
      <c r="J19" s="7">
        <v>50</v>
      </c>
      <c r="K19" s="7">
        <v>412</v>
      </c>
      <c r="L19" s="7">
        <v>22</v>
      </c>
      <c r="M19" s="7">
        <v>76</v>
      </c>
      <c r="N19" s="7">
        <v>6</v>
      </c>
      <c r="O19" s="7">
        <v>9</v>
      </c>
      <c r="P19" s="7">
        <v>4</v>
      </c>
      <c r="Q19" s="7">
        <v>10</v>
      </c>
      <c r="R19" s="7">
        <v>1</v>
      </c>
      <c r="S19" s="7">
        <v>2</v>
      </c>
      <c r="T19" s="7">
        <v>8.5939999999999994</v>
      </c>
      <c r="U19" s="7">
        <v>2.0750000000000002</v>
      </c>
      <c r="V19" s="7">
        <v>80.98</v>
      </c>
      <c r="W19" s="7">
        <v>0.70599999999999996</v>
      </c>
      <c r="X19" s="7">
        <v>5.8140000000000001</v>
      </c>
      <c r="Y19" s="7">
        <v>0.31</v>
      </c>
      <c r="Z19" s="7">
        <v>1.073</v>
      </c>
      <c r="AA19" s="7">
        <v>8.5000000000000006E-2</v>
      </c>
      <c r="AB19" s="7">
        <v>0.127</v>
      </c>
      <c r="AC19" s="7">
        <v>5.6000000000000001E-2</v>
      </c>
      <c r="AD19" s="7">
        <v>0.14099999999999999</v>
      </c>
      <c r="AE19" s="7">
        <v>1.4E-2</v>
      </c>
      <c r="AF19" s="7">
        <v>2.8000000000000001E-2</v>
      </c>
      <c r="AG19" s="7">
        <v>32</v>
      </c>
      <c r="AH19" s="7">
        <v>310</v>
      </c>
      <c r="AI19" s="7">
        <v>1689</v>
      </c>
      <c r="AJ19" s="7">
        <v>2161</v>
      </c>
      <c r="AK19" s="7">
        <v>1790</v>
      </c>
      <c r="AL19" s="7">
        <v>782</v>
      </c>
      <c r="AM19" s="7">
        <v>197</v>
      </c>
      <c r="AN19" s="7">
        <v>84</v>
      </c>
      <c r="AO19" s="7">
        <v>23</v>
      </c>
      <c r="AP19" s="7">
        <v>12</v>
      </c>
      <c r="AQ19" s="7">
        <v>5</v>
      </c>
      <c r="AR19" s="7">
        <v>0</v>
      </c>
      <c r="AS19" s="7">
        <v>1</v>
      </c>
      <c r="AT19" s="7">
        <v>0.45200000000000001</v>
      </c>
      <c r="AU19" s="7">
        <v>4.375</v>
      </c>
      <c r="AV19" s="7">
        <v>23.84</v>
      </c>
      <c r="AW19" s="7">
        <v>30.5</v>
      </c>
      <c r="AX19" s="7">
        <v>25.26</v>
      </c>
      <c r="AY19" s="7">
        <v>11.04</v>
      </c>
      <c r="AZ19" s="7">
        <v>2.78</v>
      </c>
      <c r="BA19" s="7">
        <v>1.1850000000000001</v>
      </c>
      <c r="BB19" s="7">
        <v>0.32500000000000001</v>
      </c>
      <c r="BC19" s="7">
        <v>0.16900000000000001</v>
      </c>
      <c r="BD19" s="7">
        <v>7.0999999999999994E-2</v>
      </c>
      <c r="BE19" s="7">
        <v>0</v>
      </c>
      <c r="BF19" s="7">
        <v>1.4E-2</v>
      </c>
      <c r="BG19" s="7">
        <v>5055</v>
      </c>
      <c r="BH19" s="7">
        <v>71.34</v>
      </c>
      <c r="BI19" s="7">
        <v>2894</v>
      </c>
      <c r="BJ19" s="7">
        <v>40.840000000000003</v>
      </c>
      <c r="BK19" s="7">
        <v>322</v>
      </c>
      <c r="BL19" s="7">
        <v>4.5439999999999996</v>
      </c>
      <c r="BM19" s="7">
        <v>30.2</v>
      </c>
      <c r="BN19" s="7">
        <v>24</v>
      </c>
      <c r="BO19" s="7">
        <v>6.4</v>
      </c>
    </row>
    <row r="20" spans="1:67" s="7" customFormat="1" ht="12" x14ac:dyDescent="0.2">
      <c r="A20" s="7" t="s">
        <v>308</v>
      </c>
      <c r="B20" s="7">
        <v>5754</v>
      </c>
      <c r="C20" s="7">
        <v>1485</v>
      </c>
      <c r="D20" s="7">
        <v>1430</v>
      </c>
      <c r="E20" s="7">
        <v>1386</v>
      </c>
      <c r="F20" s="7">
        <v>1453</v>
      </c>
      <c r="G20" s="7">
        <v>592</v>
      </c>
      <c r="H20" s="7">
        <v>112</v>
      </c>
      <c r="I20" s="7">
        <v>4703</v>
      </c>
      <c r="J20" s="7">
        <v>26</v>
      </c>
      <c r="K20" s="7">
        <v>208</v>
      </c>
      <c r="L20" s="7">
        <v>4</v>
      </c>
      <c r="M20" s="7">
        <v>82</v>
      </c>
      <c r="N20" s="7">
        <v>1</v>
      </c>
      <c r="O20" s="7">
        <v>5</v>
      </c>
      <c r="P20" s="7">
        <v>3</v>
      </c>
      <c r="Q20" s="7">
        <v>14</v>
      </c>
      <c r="R20" s="7">
        <v>3</v>
      </c>
      <c r="S20" s="7">
        <v>1</v>
      </c>
      <c r="T20" s="7">
        <v>10.29</v>
      </c>
      <c r="U20" s="7">
        <v>1.946</v>
      </c>
      <c r="V20" s="7">
        <v>81.73</v>
      </c>
      <c r="W20" s="7">
        <v>0.45200000000000001</v>
      </c>
      <c r="X20" s="7">
        <v>3.6150000000000002</v>
      </c>
      <c r="Y20" s="7">
        <v>7.0000000000000007E-2</v>
      </c>
      <c r="Z20" s="7">
        <v>1.425</v>
      </c>
      <c r="AA20" s="7">
        <v>1.7000000000000001E-2</v>
      </c>
      <c r="AB20" s="7">
        <v>8.6999999999999994E-2</v>
      </c>
      <c r="AC20" s="7">
        <v>5.1999999999999998E-2</v>
      </c>
      <c r="AD20" s="7">
        <v>0.24299999999999999</v>
      </c>
      <c r="AE20" s="7">
        <v>5.1999999999999998E-2</v>
      </c>
      <c r="AF20" s="7">
        <v>1.7000000000000001E-2</v>
      </c>
      <c r="AG20" s="7">
        <v>40</v>
      </c>
      <c r="AH20" s="7">
        <v>273</v>
      </c>
      <c r="AI20" s="7">
        <v>1346</v>
      </c>
      <c r="AJ20" s="7">
        <v>1543</v>
      </c>
      <c r="AK20" s="7">
        <v>1429</v>
      </c>
      <c r="AL20" s="7">
        <v>752</v>
      </c>
      <c r="AM20" s="7">
        <v>265</v>
      </c>
      <c r="AN20" s="7">
        <v>70</v>
      </c>
      <c r="AO20" s="7">
        <v>24</v>
      </c>
      <c r="AP20" s="7">
        <v>8</v>
      </c>
      <c r="AQ20" s="7">
        <v>3</v>
      </c>
      <c r="AR20" s="7">
        <v>0</v>
      </c>
      <c r="AS20" s="7">
        <v>1</v>
      </c>
      <c r="AT20" s="7">
        <v>0.69499999999999995</v>
      </c>
      <c r="AU20" s="7">
        <v>4.7450000000000001</v>
      </c>
      <c r="AV20" s="7">
        <v>23.39</v>
      </c>
      <c r="AW20" s="7">
        <v>26.82</v>
      </c>
      <c r="AX20" s="7">
        <v>24.83</v>
      </c>
      <c r="AY20" s="7">
        <v>13.07</v>
      </c>
      <c r="AZ20" s="7">
        <v>4.6050000000000004</v>
      </c>
      <c r="BA20" s="7">
        <v>1.2170000000000001</v>
      </c>
      <c r="BB20" s="7">
        <v>0.41699999999999998</v>
      </c>
      <c r="BC20" s="7">
        <v>0.13900000000000001</v>
      </c>
      <c r="BD20" s="7">
        <v>5.1999999999999998E-2</v>
      </c>
      <c r="BE20" s="7">
        <v>0</v>
      </c>
      <c r="BF20" s="7">
        <v>1.7000000000000001E-2</v>
      </c>
      <c r="BG20" s="7">
        <v>4095</v>
      </c>
      <c r="BH20" s="7">
        <v>71.17</v>
      </c>
      <c r="BI20" s="7">
        <v>2552</v>
      </c>
      <c r="BJ20" s="7">
        <v>44.35</v>
      </c>
      <c r="BK20" s="7">
        <v>371</v>
      </c>
      <c r="BL20" s="7">
        <v>6.4480000000000004</v>
      </c>
      <c r="BM20" s="7">
        <v>31.3</v>
      </c>
      <c r="BN20" s="7">
        <v>24.4</v>
      </c>
      <c r="BO20" s="7">
        <v>6.8</v>
      </c>
    </row>
    <row r="21" spans="1:67" s="7" customFormat="1" ht="12" x14ac:dyDescent="0.2">
      <c r="A21" s="7" t="s">
        <v>309</v>
      </c>
      <c r="B21" s="7">
        <v>6084</v>
      </c>
      <c r="C21" s="7">
        <v>1582</v>
      </c>
      <c r="D21" s="7">
        <v>1578</v>
      </c>
      <c r="E21" s="7">
        <v>1416</v>
      </c>
      <c r="F21" s="7">
        <v>1508</v>
      </c>
      <c r="G21" s="7">
        <v>593</v>
      </c>
      <c r="H21" s="7">
        <v>108</v>
      </c>
      <c r="I21" s="7">
        <v>5120</v>
      </c>
      <c r="J21" s="7">
        <v>28</v>
      </c>
      <c r="K21" s="7">
        <v>125</v>
      </c>
      <c r="L21" s="7">
        <v>22</v>
      </c>
      <c r="M21" s="7">
        <v>59</v>
      </c>
      <c r="N21" s="7">
        <v>3</v>
      </c>
      <c r="O21" s="7">
        <v>5</v>
      </c>
      <c r="P21" s="7">
        <v>2</v>
      </c>
      <c r="Q21" s="7">
        <v>12</v>
      </c>
      <c r="R21" s="7">
        <v>4</v>
      </c>
      <c r="S21" s="7">
        <v>3</v>
      </c>
      <c r="T21" s="7">
        <v>9.7469999999999999</v>
      </c>
      <c r="U21" s="7">
        <v>1.7749999999999999</v>
      </c>
      <c r="V21" s="7">
        <v>84.16</v>
      </c>
      <c r="W21" s="7">
        <v>0.46</v>
      </c>
      <c r="X21" s="7">
        <v>2.0550000000000002</v>
      </c>
      <c r="Y21" s="7">
        <v>0.36199999999999999</v>
      </c>
      <c r="Z21" s="7">
        <v>0.97</v>
      </c>
      <c r="AA21" s="7">
        <v>4.9000000000000002E-2</v>
      </c>
      <c r="AB21" s="7">
        <v>8.2000000000000003E-2</v>
      </c>
      <c r="AC21" s="7">
        <v>3.3000000000000002E-2</v>
      </c>
      <c r="AD21" s="7">
        <v>0.19700000000000001</v>
      </c>
      <c r="AE21" s="7">
        <v>6.6000000000000003E-2</v>
      </c>
      <c r="AF21" s="7">
        <v>4.9000000000000002E-2</v>
      </c>
      <c r="AG21" s="7">
        <v>99</v>
      </c>
      <c r="AH21" s="7">
        <v>386</v>
      </c>
      <c r="AI21" s="7">
        <v>1537</v>
      </c>
      <c r="AJ21" s="7">
        <v>1622</v>
      </c>
      <c r="AK21" s="7">
        <v>1404</v>
      </c>
      <c r="AL21" s="7">
        <v>740</v>
      </c>
      <c r="AM21" s="7">
        <v>205</v>
      </c>
      <c r="AN21" s="7">
        <v>53</v>
      </c>
      <c r="AO21" s="7">
        <v>22</v>
      </c>
      <c r="AP21" s="7">
        <v>10</v>
      </c>
      <c r="AQ21" s="7">
        <v>6</v>
      </c>
      <c r="AR21" s="7">
        <v>0</v>
      </c>
      <c r="AS21" s="7">
        <v>0</v>
      </c>
      <c r="AT21" s="7">
        <v>1.627</v>
      </c>
      <c r="AU21" s="7">
        <v>6.3449999999999998</v>
      </c>
      <c r="AV21" s="7">
        <v>25.26</v>
      </c>
      <c r="AW21" s="7">
        <v>26.66</v>
      </c>
      <c r="AX21" s="7">
        <v>23.08</v>
      </c>
      <c r="AY21" s="7">
        <v>12.16</v>
      </c>
      <c r="AZ21" s="7">
        <v>3.3690000000000002</v>
      </c>
      <c r="BA21" s="7">
        <v>0.871</v>
      </c>
      <c r="BB21" s="7">
        <v>0.36199999999999999</v>
      </c>
      <c r="BC21" s="7">
        <v>0.16400000000000001</v>
      </c>
      <c r="BD21" s="7">
        <v>9.9000000000000005E-2</v>
      </c>
      <c r="BE21" s="7">
        <v>0</v>
      </c>
      <c r="BF21" s="7">
        <v>0</v>
      </c>
      <c r="BG21" s="7">
        <v>4062</v>
      </c>
      <c r="BH21" s="7">
        <v>66.77</v>
      </c>
      <c r="BI21" s="7">
        <v>2440</v>
      </c>
      <c r="BJ21" s="7">
        <v>40.11</v>
      </c>
      <c r="BK21" s="7">
        <v>296</v>
      </c>
      <c r="BL21" s="7">
        <v>4.8650000000000002</v>
      </c>
      <c r="BM21" s="7">
        <v>30.5</v>
      </c>
      <c r="BN21" s="7">
        <v>23.5</v>
      </c>
      <c r="BO21" s="7">
        <v>6.9</v>
      </c>
    </row>
    <row r="22" spans="1:67" s="8" customFormat="1" ht="12" x14ac:dyDescent="0.2">
      <c r="A22" s="8" t="s">
        <v>310</v>
      </c>
      <c r="B22" s="8">
        <v>43745</v>
      </c>
      <c r="C22" s="8">
        <v>11001</v>
      </c>
      <c r="D22" s="8">
        <v>10802</v>
      </c>
      <c r="E22" s="8">
        <v>10946</v>
      </c>
      <c r="F22" s="8">
        <v>10996</v>
      </c>
      <c r="G22" s="8">
        <v>3696</v>
      </c>
      <c r="H22" s="8">
        <v>926</v>
      </c>
      <c r="I22" s="8">
        <v>35865</v>
      </c>
      <c r="J22" s="8">
        <v>255</v>
      </c>
      <c r="K22" s="8">
        <v>2226</v>
      </c>
      <c r="L22" s="8">
        <v>141</v>
      </c>
      <c r="M22" s="8">
        <v>429</v>
      </c>
      <c r="N22" s="8">
        <v>34</v>
      </c>
      <c r="O22" s="8">
        <v>41</v>
      </c>
      <c r="P22" s="8">
        <v>14</v>
      </c>
      <c r="Q22" s="8">
        <v>88</v>
      </c>
      <c r="R22" s="8">
        <v>18</v>
      </c>
      <c r="S22" s="8">
        <v>12</v>
      </c>
      <c r="T22" s="8">
        <v>8.4489999999999998</v>
      </c>
      <c r="U22" s="8">
        <v>2.117</v>
      </c>
      <c r="V22" s="8">
        <v>81.99</v>
      </c>
      <c r="W22" s="8">
        <v>0.58299999999999996</v>
      </c>
      <c r="X22" s="8">
        <v>5.0890000000000004</v>
      </c>
      <c r="Y22" s="8">
        <v>0.32200000000000001</v>
      </c>
      <c r="Z22" s="8">
        <v>0.98099999999999998</v>
      </c>
      <c r="AA22" s="8">
        <v>7.8E-2</v>
      </c>
      <c r="AB22" s="8">
        <v>9.4E-2</v>
      </c>
      <c r="AC22" s="8">
        <v>3.2000000000000001E-2</v>
      </c>
      <c r="AD22" s="8">
        <v>0.20100000000000001</v>
      </c>
      <c r="AE22" s="8">
        <v>4.1000000000000002E-2</v>
      </c>
      <c r="AF22" s="8">
        <v>2.7E-2</v>
      </c>
      <c r="AG22" s="8">
        <v>362</v>
      </c>
      <c r="AH22" s="8">
        <v>1934</v>
      </c>
      <c r="AI22" s="8">
        <v>9813</v>
      </c>
      <c r="AJ22" s="8">
        <v>12910</v>
      </c>
      <c r="AK22" s="8">
        <v>11136</v>
      </c>
      <c r="AL22" s="8">
        <v>5273</v>
      </c>
      <c r="AM22" s="8">
        <v>1582</v>
      </c>
      <c r="AN22" s="8">
        <v>468</v>
      </c>
      <c r="AO22" s="8">
        <v>154</v>
      </c>
      <c r="AP22" s="8">
        <v>65</v>
      </c>
      <c r="AQ22" s="8">
        <v>28</v>
      </c>
      <c r="AR22" s="8">
        <v>11</v>
      </c>
      <c r="AS22" s="8">
        <v>9</v>
      </c>
      <c r="AT22" s="8">
        <v>0.82799999999999996</v>
      </c>
      <c r="AU22" s="8">
        <v>4.4210000000000003</v>
      </c>
      <c r="AV22" s="8">
        <v>22.43</v>
      </c>
      <c r="AW22" s="8">
        <v>29.51</v>
      </c>
      <c r="AX22" s="8">
        <v>25.46</v>
      </c>
      <c r="AY22" s="8">
        <v>12.05</v>
      </c>
      <c r="AZ22" s="8">
        <v>3.6160000000000001</v>
      </c>
      <c r="BA22" s="8">
        <v>1.07</v>
      </c>
      <c r="BB22" s="8">
        <v>0.35199999999999998</v>
      </c>
      <c r="BC22" s="8">
        <v>0.14899999999999999</v>
      </c>
      <c r="BD22" s="8">
        <v>6.4000000000000001E-2</v>
      </c>
      <c r="BE22" s="8">
        <v>2.5000000000000001E-2</v>
      </c>
      <c r="BF22" s="8">
        <v>2.1000000000000001E-2</v>
      </c>
      <c r="BG22" s="8">
        <v>31636</v>
      </c>
      <c r="BH22" s="8">
        <v>72.319999999999993</v>
      </c>
      <c r="BI22" s="8">
        <v>18726</v>
      </c>
      <c r="BJ22" s="8">
        <v>42.81</v>
      </c>
      <c r="BK22" s="8">
        <v>2317</v>
      </c>
      <c r="BL22" s="8">
        <v>5.2969999999999997</v>
      </c>
      <c r="BM22" s="8">
        <v>30.6</v>
      </c>
      <c r="BN22" s="8">
        <v>24.2</v>
      </c>
      <c r="BO22" s="8">
        <v>6.6</v>
      </c>
    </row>
    <row r="23" spans="1:67" s="7" customFormat="1" ht="12" x14ac:dyDescent="0.2">
      <c r="A23" s="7" t="s">
        <v>294</v>
      </c>
    </row>
    <row r="24" spans="1:67" s="7" customFormat="1" ht="12" x14ac:dyDescent="0.2">
      <c r="A24" s="7" t="s">
        <v>295</v>
      </c>
    </row>
    <row r="25" spans="1:67" s="7" customFormat="1" ht="12" x14ac:dyDescent="0.2">
      <c r="A25" s="7" t="s">
        <v>296</v>
      </c>
    </row>
    <row r="26" spans="1:67" s="7" customFormat="1" ht="12" x14ac:dyDescent="0.2">
      <c r="A26" s="7" t="s">
        <v>297</v>
      </c>
    </row>
    <row r="27" spans="1:67" s="7" customFormat="1" ht="12" x14ac:dyDescent="0.2">
      <c r="A27" s="7" t="s">
        <v>298</v>
      </c>
    </row>
    <row r="28" spans="1:67" s="7" customFormat="1" ht="12" x14ac:dyDescent="0.2">
      <c r="A28" s="7" t="s">
        <v>299</v>
      </c>
    </row>
    <row r="29" spans="1:67" s="7" customFormat="1" ht="12" x14ac:dyDescent="0.2">
      <c r="A29" s="7" t="s">
        <v>300</v>
      </c>
    </row>
    <row r="30" spans="1:67" s="7" customFormat="1" ht="12" x14ac:dyDescent="0.2">
      <c r="A30" s="7" t="s">
        <v>301</v>
      </c>
    </row>
    <row r="32" spans="1:67" ht="15" x14ac:dyDescent="0.25">
      <c r="A32" t="str">
        <f>A4&amp;","</f>
        <v xml:space="preserve"> Site Name - 004-11 D,</v>
      </c>
      <c r="L32" s="30" t="s">
        <v>378</v>
      </c>
      <c r="O32" t="str">
        <f>MID(A32,SEARCH(L32,A32)+LEN(L32),SEARCH(",",A32,SEARCH(L32,A32)+LEN(L32))-(SEARCH(L32,A32)+LEN(L32)))</f>
        <v>004-11 D</v>
      </c>
    </row>
    <row r="33" spans="1:28" ht="15" x14ac:dyDescent="0.25">
      <c r="A33" t="str">
        <f>A6&amp;","</f>
        <v xml:space="preserve"> Direction - South,</v>
      </c>
      <c r="L33" s="30" t="s">
        <v>379</v>
      </c>
      <c r="O33" t="str">
        <f>MID(A33,SEARCH(L33,A33)+LEN(L33),SEARCH(",",A33,SEARCH(L33,A33)+LEN(L33))-(SEARCH(L33,A33)+LEN(L33)))</f>
        <v>South</v>
      </c>
    </row>
    <row r="34" spans="1:28" ht="15" x14ac:dyDescent="0.25">
      <c r="A34" t="str">
        <f>A23&amp;","</f>
        <v>Vehicles = 43745,</v>
      </c>
      <c r="L34" s="30" t="s">
        <v>380</v>
      </c>
      <c r="O34" t="str">
        <f>MID(A34,SEARCH(L34,A34)+LEN(L34),SEARCH(",",A34,SEARCH(L34,A34)+LEN(L34))-(SEARCH(L34,A34)+LEN(L34)))</f>
        <v>43745</v>
      </c>
    </row>
    <row r="35" spans="1:28" ht="15" x14ac:dyDescent="0.25">
      <c r="A35" s="31" t="str">
        <f>A24&amp;","</f>
        <v>Posted speed limit = 20 mph, Exceeding = 31636 (72.32%), Mean Exceeding = 27.03 mph,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0" t="s">
        <v>381</v>
      </c>
      <c r="M35" s="30"/>
      <c r="N35" s="30"/>
      <c r="O35" t="str">
        <f>MID(A35,SEARCH(L35,A35)+LEN(L35),SEARCH(" mph",A35,SEARCH(L35,A35)+LEN(L35))-(SEARCH(L35,A35)+LEN(L35)))</f>
        <v>20</v>
      </c>
    </row>
    <row r="36" spans="1:28" ht="15" x14ac:dyDescent="0.25">
      <c r="A36" s="31" t="str">
        <f>A35</f>
        <v>Posted speed limit = 20 mph, Exceeding = 31636 (72.32%), Mean Exceeding = 27.03 mph,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0" t="s">
        <v>382</v>
      </c>
      <c r="M36" s="30"/>
      <c r="N36" s="30"/>
      <c r="O36" t="str">
        <f>MID(A36,SEARCH(L36,A36)+LEN(L36),SEARCH(",",A36,SEARCH(L36,A36)+LEN(L36))-(SEARCH(L36,A36)+LEN(L36)))</f>
        <v>31636 (72.32%)</v>
      </c>
    </row>
    <row r="37" spans="1:28" ht="15" x14ac:dyDescent="0.25">
      <c r="A37" s="31" t="str">
        <f>A36</f>
        <v>Posted speed limit = 20 mph, Exceeding = 31636 (72.32%), Mean Exceeding = 27.03 mph,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0" t="s">
        <v>383</v>
      </c>
      <c r="M37" s="30"/>
      <c r="N37" s="30"/>
      <c r="O37" t="str">
        <f t="shared" ref="O37:O43" si="0">MID(A37,SEARCH(L37,A37)+LEN(L37),SEARCH(" mph",A37,SEARCH(L37,A37)+LEN(L37))-(SEARCH(L37,A37)+LEN(L37)))</f>
        <v>27.03</v>
      </c>
    </row>
    <row r="38" spans="1:28" ht="15" x14ac:dyDescent="0.25">
      <c r="A38" t="str">
        <f>A27&amp;","</f>
        <v>Maximum = 101.1 mph, Minimum = 0.5 mph, Mean = 24.2 mph,</v>
      </c>
      <c r="L38" s="30" t="s">
        <v>384</v>
      </c>
      <c r="O38" t="str">
        <f t="shared" si="0"/>
        <v>101.1</v>
      </c>
    </row>
    <row r="39" spans="1:28" ht="15" x14ac:dyDescent="0.25">
      <c r="A39" s="31" t="str">
        <f>A38</f>
        <v>Maximum = 101.1 mph, Minimum = 0.5 mph, Mean = 24.2 mph,</v>
      </c>
      <c r="L39" s="30" t="s">
        <v>385</v>
      </c>
      <c r="O39" t="str">
        <f t="shared" si="0"/>
        <v>0.5</v>
      </c>
    </row>
    <row r="40" spans="1:28" ht="15" x14ac:dyDescent="0.25">
      <c r="A40" s="31" t="str">
        <f>A39</f>
        <v>Maximum = 101.1 mph, Minimum = 0.5 mph, Mean = 24.2 mph,</v>
      </c>
      <c r="L40" s="30" t="s">
        <v>386</v>
      </c>
      <c r="O40" t="str">
        <f t="shared" si="0"/>
        <v>24.2</v>
      </c>
    </row>
    <row r="41" spans="1:28" ht="15" x14ac:dyDescent="0.25">
      <c r="A41" s="31" t="str">
        <f>A28&amp;","</f>
        <v>85% Speed = 30.65 mph, 95% Speed = 35.23 mph, Median = 23.77 mph,</v>
      </c>
      <c r="L41" s="30" t="s">
        <v>387</v>
      </c>
      <c r="O41" t="str">
        <f t="shared" si="0"/>
        <v>30.65</v>
      </c>
    </row>
    <row r="42" spans="1:28" ht="15" x14ac:dyDescent="0.25">
      <c r="A42" s="31" t="str">
        <f>A41</f>
        <v>85% Speed = 30.65 mph, 95% Speed = 35.23 mph, Median = 23.77 mph,</v>
      </c>
      <c r="L42" s="30" t="s">
        <v>388</v>
      </c>
      <c r="O42" t="str">
        <f t="shared" si="0"/>
        <v>35.23</v>
      </c>
    </row>
    <row r="43" spans="1:28" ht="15" x14ac:dyDescent="0.25">
      <c r="A43" s="31" t="str">
        <f>A42</f>
        <v>85% Speed = 30.65 mph, 95% Speed = 35.23 mph, Median = 23.77 mph,</v>
      </c>
      <c r="L43" s="30" t="s">
        <v>389</v>
      </c>
      <c r="O43" t="str">
        <f t="shared" si="0"/>
        <v>23.77</v>
      </c>
    </row>
    <row r="44" spans="1:28" ht="15" x14ac:dyDescent="0.25">
      <c r="A44" s="31" t="str">
        <f>A30&amp;","</f>
        <v>Variance = 43.57, Standard Deviation = 6.60 mph,</v>
      </c>
      <c r="L44" s="30" t="s">
        <v>390</v>
      </c>
      <c r="O44" t="str">
        <f>MID(A44,SEARCH(L44,A44)+LEN(L44),SEARCH(",",A44,SEARCH(L44,A44)+LEN(L44))-(SEARCH(L44,A44)+LEN(L44)))</f>
        <v>43.57</v>
      </c>
    </row>
    <row r="45" spans="1:28" ht="15" x14ac:dyDescent="0.25">
      <c r="A45" s="31" t="str">
        <f>A44</f>
        <v>Variance = 43.57, Standard Deviation = 6.60 mph,</v>
      </c>
      <c r="L45" s="30" t="s">
        <v>391</v>
      </c>
      <c r="O45" t="str">
        <f>MID(A45,SEARCH(L45,A45)+LEN(L45),SEARCH(" mph",A45,SEARCH(L45,A45)+LEN(L45))-(SEARCH(L45,A45)+LEN(L45)))</f>
        <v>6.60</v>
      </c>
    </row>
    <row r="46" spans="1:28" x14ac:dyDescent="0.2">
      <c r="A46" t="str">
        <f>L32</f>
        <v xml:space="preserve">Site Name - </v>
      </c>
      <c r="B46" t="str">
        <f>O32</f>
        <v>004-11 D</v>
      </c>
      <c r="C46" t="str">
        <f>L33</f>
        <v xml:space="preserve"> Direction - </v>
      </c>
      <c r="D46" t="str">
        <f>O33</f>
        <v>South</v>
      </c>
      <c r="E46" t="str">
        <f>L34</f>
        <v xml:space="preserve">Vehicles = </v>
      </c>
      <c r="F46" t="str">
        <f>O34</f>
        <v>43745</v>
      </c>
      <c r="G46" t="str">
        <f>L35</f>
        <v xml:space="preserve">Posted speed limit = </v>
      </c>
      <c r="H46" t="str">
        <f>O35</f>
        <v>20</v>
      </c>
      <c r="I46" t="str">
        <f>L36</f>
        <v xml:space="preserve">Exceeding = </v>
      </c>
      <c r="J46" t="str">
        <f>O36</f>
        <v>31636 (72.32%)</v>
      </c>
      <c r="K46" t="str">
        <f>L37</f>
        <v xml:space="preserve">Mean Exceeding = </v>
      </c>
      <c r="L46" t="str">
        <f>O37</f>
        <v>27.03</v>
      </c>
      <c r="M46" t="str">
        <f>L38</f>
        <v xml:space="preserve">Maximum = </v>
      </c>
      <c r="N46" t="str">
        <f>O38</f>
        <v>101.1</v>
      </c>
      <c r="O46" t="str">
        <f>L39</f>
        <v xml:space="preserve">Minimum = </v>
      </c>
      <c r="P46" t="str">
        <f>O39</f>
        <v>0.5</v>
      </c>
      <c r="Q46" t="str">
        <f>L40</f>
        <v xml:space="preserve">Mean = </v>
      </c>
      <c r="R46" t="str">
        <f>O40</f>
        <v>24.2</v>
      </c>
      <c r="S46" t="str">
        <f>L41</f>
        <v xml:space="preserve">85% Speed = </v>
      </c>
      <c r="T46" t="str">
        <f>O41</f>
        <v>30.65</v>
      </c>
      <c r="U46" t="str">
        <f>L42</f>
        <v xml:space="preserve">95% Speed = </v>
      </c>
      <c r="V46" t="str">
        <f>O42</f>
        <v>35.23</v>
      </c>
      <c r="W46" t="str">
        <f>L43</f>
        <v xml:space="preserve">Median = </v>
      </c>
      <c r="X46" t="str">
        <f>O43</f>
        <v>23.77</v>
      </c>
      <c r="Y46" t="str">
        <f>L44</f>
        <v xml:space="preserve">Variance = </v>
      </c>
      <c r="Z46" t="str">
        <f>O44</f>
        <v>43.57</v>
      </c>
      <c r="AA46" t="str">
        <f>L45</f>
        <v xml:space="preserve">Standard Deviation = </v>
      </c>
      <c r="AB46" t="str">
        <f>O45</f>
        <v>6.60</v>
      </c>
    </row>
  </sheetData>
  <mergeCells count="5">
    <mergeCell ref="C11:F11"/>
    <mergeCell ref="H11:S11"/>
    <mergeCell ref="U11:AF11"/>
    <mergeCell ref="AG11:AS11"/>
    <mergeCell ref="AT11:BF11"/>
  </mergeCell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3"/>
  <sheetViews>
    <sheetView workbookViewId="0">
      <selection activeCell="A11" sqref="A11:XFD14"/>
    </sheetView>
  </sheetViews>
  <sheetFormatPr defaultColWidth="6.7109375" defaultRowHeight="12.75" x14ac:dyDescent="0.2"/>
  <sheetData>
    <row r="1" spans="1:67" s="1" customFormat="1" ht="18" x14ac:dyDescent="0.25">
      <c r="A1" s="1" t="s">
        <v>0</v>
      </c>
    </row>
    <row r="3" spans="1:67" s="5" customFormat="1" x14ac:dyDescent="0.2">
      <c r="A3" s="5" t="s">
        <v>182</v>
      </c>
    </row>
    <row r="4" spans="1:67" s="5" customFormat="1" x14ac:dyDescent="0.2">
      <c r="A4" s="5" t="s">
        <v>183</v>
      </c>
    </row>
    <row r="5" spans="1:67" s="5" customFormat="1" x14ac:dyDescent="0.2">
      <c r="A5" s="5" t="s">
        <v>184</v>
      </c>
    </row>
    <row r="6" spans="1:67" s="5" customFormat="1" x14ac:dyDescent="0.2">
      <c r="A6" s="5" t="s">
        <v>185</v>
      </c>
    </row>
    <row r="10" spans="1:67" s="2" customFormat="1" x14ac:dyDescent="0.2">
      <c r="A10" s="2" t="s">
        <v>311</v>
      </c>
    </row>
    <row r="11" spans="1:67" x14ac:dyDescent="0.2">
      <c r="A11" s="9"/>
      <c r="B11" s="9"/>
      <c r="C11" s="20" t="s">
        <v>312</v>
      </c>
      <c r="D11" s="20"/>
      <c r="E11" s="20"/>
      <c r="F11" s="21"/>
      <c r="G11" s="10"/>
      <c r="H11" s="22" t="s">
        <v>313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/>
      <c r="T11" s="11"/>
      <c r="U11" s="25" t="s">
        <v>314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7" t="s">
        <v>315</v>
      </c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9" t="s">
        <v>316</v>
      </c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9"/>
      <c r="BH11" s="9"/>
      <c r="BI11" s="9"/>
      <c r="BJ11" s="9"/>
      <c r="BK11" s="9"/>
      <c r="BL11" s="9"/>
      <c r="BM11" s="12"/>
      <c r="BN11" s="12"/>
      <c r="BO11" s="13"/>
    </row>
    <row r="12" spans="1:67" s="6" customFormat="1" ht="12" customHeight="1" x14ac:dyDescent="0.2">
      <c r="A12" s="14" t="s">
        <v>187</v>
      </c>
      <c r="B12" s="14" t="s">
        <v>317</v>
      </c>
      <c r="C12" s="15" t="s">
        <v>318</v>
      </c>
      <c r="D12" s="15" t="s">
        <v>319</v>
      </c>
      <c r="E12" s="15" t="s">
        <v>320</v>
      </c>
      <c r="F12" s="15" t="s">
        <v>321</v>
      </c>
      <c r="G12" s="14"/>
      <c r="H12" s="14"/>
      <c r="I12" s="14"/>
      <c r="J12" s="14" t="s">
        <v>322</v>
      </c>
      <c r="K12" s="14" t="s">
        <v>323</v>
      </c>
      <c r="L12" s="14" t="s">
        <v>324</v>
      </c>
      <c r="M12" s="14" t="s">
        <v>325</v>
      </c>
      <c r="N12" s="14" t="s">
        <v>324</v>
      </c>
      <c r="O12" s="14" t="s">
        <v>326</v>
      </c>
      <c r="P12" s="14" t="s">
        <v>327</v>
      </c>
      <c r="Q12" s="14" t="s">
        <v>328</v>
      </c>
      <c r="R12" s="14" t="s">
        <v>329</v>
      </c>
      <c r="S12" s="14" t="s">
        <v>330</v>
      </c>
      <c r="T12" s="15"/>
      <c r="U12" s="15"/>
      <c r="V12" s="15"/>
      <c r="W12" s="15" t="s">
        <v>322</v>
      </c>
      <c r="X12" s="15" t="s">
        <v>323</v>
      </c>
      <c r="Y12" s="15" t="s">
        <v>324</v>
      </c>
      <c r="Z12" s="15" t="s">
        <v>325</v>
      </c>
      <c r="AA12" s="15" t="s">
        <v>324</v>
      </c>
      <c r="AB12" s="15" t="s">
        <v>326</v>
      </c>
      <c r="AC12" s="15" t="s">
        <v>327</v>
      </c>
      <c r="AD12" s="15" t="s">
        <v>328</v>
      </c>
      <c r="AE12" s="15" t="s">
        <v>329</v>
      </c>
      <c r="AF12" s="15" t="s">
        <v>330</v>
      </c>
      <c r="AG12" s="14" t="s">
        <v>331</v>
      </c>
      <c r="AH12" s="14" t="s">
        <v>331</v>
      </c>
      <c r="AI12" s="14" t="s">
        <v>331</v>
      </c>
      <c r="AJ12" s="14" t="s">
        <v>331</v>
      </c>
      <c r="AK12" s="14" t="s">
        <v>331</v>
      </c>
      <c r="AL12" s="14" t="s">
        <v>331</v>
      </c>
      <c r="AM12" s="14" t="s">
        <v>331</v>
      </c>
      <c r="AN12" s="14" t="s">
        <v>331</v>
      </c>
      <c r="AO12" s="14" t="s">
        <v>331</v>
      </c>
      <c r="AP12" s="14" t="s">
        <v>331</v>
      </c>
      <c r="AQ12" s="14" t="s">
        <v>331</v>
      </c>
      <c r="AR12" s="14" t="s">
        <v>331</v>
      </c>
      <c r="AS12" s="14" t="s">
        <v>331</v>
      </c>
      <c r="AT12" s="15" t="s">
        <v>332</v>
      </c>
      <c r="AU12" s="15" t="s">
        <v>332</v>
      </c>
      <c r="AV12" s="15" t="s">
        <v>332</v>
      </c>
      <c r="AW12" s="15" t="s">
        <v>332</v>
      </c>
      <c r="AX12" s="15" t="s">
        <v>332</v>
      </c>
      <c r="AY12" s="15" t="s">
        <v>332</v>
      </c>
      <c r="AZ12" s="15" t="s">
        <v>332</v>
      </c>
      <c r="BA12" s="15" t="s">
        <v>332</v>
      </c>
      <c r="BB12" s="15" t="s">
        <v>332</v>
      </c>
      <c r="BC12" s="15" t="s">
        <v>332</v>
      </c>
      <c r="BD12" s="15" t="s">
        <v>332</v>
      </c>
      <c r="BE12" s="15" t="s">
        <v>332</v>
      </c>
      <c r="BF12" s="15" t="s">
        <v>332</v>
      </c>
      <c r="BG12" s="14" t="s">
        <v>333</v>
      </c>
      <c r="BH12" s="14" t="s">
        <v>334</v>
      </c>
      <c r="BI12" s="14" t="s">
        <v>335</v>
      </c>
      <c r="BJ12" s="14" t="s">
        <v>336</v>
      </c>
      <c r="BK12" s="14" t="s">
        <v>337</v>
      </c>
      <c r="BL12" s="14" t="s">
        <v>338</v>
      </c>
      <c r="BM12" s="15" t="s">
        <v>339</v>
      </c>
      <c r="BN12" s="16" t="s">
        <v>340</v>
      </c>
      <c r="BO12" s="16" t="s">
        <v>341</v>
      </c>
    </row>
    <row r="13" spans="1:67" s="6" customFormat="1" ht="12" x14ac:dyDescent="0.2">
      <c r="A13" s="14" t="s">
        <v>65</v>
      </c>
      <c r="B13" s="14" t="s">
        <v>342</v>
      </c>
      <c r="C13" s="15"/>
      <c r="D13" s="15"/>
      <c r="E13" s="15"/>
      <c r="F13" s="15"/>
      <c r="G13" s="14" t="s">
        <v>343</v>
      </c>
      <c r="H13" s="14" t="s">
        <v>344</v>
      </c>
      <c r="I13" s="14" t="s">
        <v>322</v>
      </c>
      <c r="J13" s="14" t="s">
        <v>345</v>
      </c>
      <c r="K13" s="14" t="s">
        <v>345</v>
      </c>
      <c r="L13" s="14" t="s">
        <v>346</v>
      </c>
      <c r="M13" s="14" t="s">
        <v>346</v>
      </c>
      <c r="N13" s="14" t="s">
        <v>347</v>
      </c>
      <c r="O13" s="14" t="s">
        <v>347</v>
      </c>
      <c r="P13" s="14" t="s">
        <v>347</v>
      </c>
      <c r="Q13" s="14" t="s">
        <v>347</v>
      </c>
      <c r="R13" s="14" t="s">
        <v>330</v>
      </c>
      <c r="S13" s="14" t="s">
        <v>348</v>
      </c>
      <c r="T13" s="15" t="s">
        <v>343</v>
      </c>
      <c r="U13" s="15" t="s">
        <v>349</v>
      </c>
      <c r="V13" s="15" t="s">
        <v>322</v>
      </c>
      <c r="W13" s="15" t="s">
        <v>345</v>
      </c>
      <c r="X13" s="15" t="s">
        <v>345</v>
      </c>
      <c r="Y13" s="15" t="s">
        <v>346</v>
      </c>
      <c r="Z13" s="15" t="s">
        <v>346</v>
      </c>
      <c r="AA13" s="15" t="s">
        <v>347</v>
      </c>
      <c r="AB13" s="15" t="s">
        <v>347</v>
      </c>
      <c r="AC13" s="15" t="s">
        <v>347</v>
      </c>
      <c r="AD13" s="15" t="s">
        <v>347</v>
      </c>
      <c r="AE13" s="15" t="s">
        <v>330</v>
      </c>
      <c r="AF13" s="15" t="s">
        <v>348</v>
      </c>
      <c r="AG13" s="14" t="s">
        <v>43</v>
      </c>
      <c r="AH13" s="14" t="s">
        <v>75</v>
      </c>
      <c r="AI13" s="14" t="s">
        <v>188</v>
      </c>
      <c r="AJ13" s="14" t="s">
        <v>189</v>
      </c>
      <c r="AK13" s="14" t="s">
        <v>190</v>
      </c>
      <c r="AL13" s="14" t="s">
        <v>191</v>
      </c>
      <c r="AM13" s="14" t="s">
        <v>192</v>
      </c>
      <c r="AN13" s="14" t="s">
        <v>193</v>
      </c>
      <c r="AO13" s="14" t="s">
        <v>194</v>
      </c>
      <c r="AP13" s="14" t="s">
        <v>195</v>
      </c>
      <c r="AQ13" s="14" t="s">
        <v>196</v>
      </c>
      <c r="AR13" s="14" t="s">
        <v>197</v>
      </c>
      <c r="AS13" s="14" t="s">
        <v>198</v>
      </c>
      <c r="AT13" s="15" t="s">
        <v>43</v>
      </c>
      <c r="AU13" s="15" t="s">
        <v>75</v>
      </c>
      <c r="AV13" s="15" t="s">
        <v>188</v>
      </c>
      <c r="AW13" s="15" t="s">
        <v>189</v>
      </c>
      <c r="AX13" s="15" t="s">
        <v>190</v>
      </c>
      <c r="AY13" s="15" t="s">
        <v>191</v>
      </c>
      <c r="AZ13" s="15" t="s">
        <v>192</v>
      </c>
      <c r="BA13" s="15" t="s">
        <v>193</v>
      </c>
      <c r="BB13" s="15" t="s">
        <v>194</v>
      </c>
      <c r="BC13" s="15" t="s">
        <v>195</v>
      </c>
      <c r="BD13" s="15" t="s">
        <v>196</v>
      </c>
      <c r="BE13" s="15" t="s">
        <v>197</v>
      </c>
      <c r="BF13" s="15" t="s">
        <v>198</v>
      </c>
      <c r="BG13" s="14">
        <v>20</v>
      </c>
      <c r="BH13" s="14">
        <v>20</v>
      </c>
      <c r="BI13" s="14">
        <v>25</v>
      </c>
      <c r="BJ13" s="14">
        <v>25</v>
      </c>
      <c r="BK13" s="14">
        <v>35</v>
      </c>
      <c r="BL13" s="14">
        <v>35</v>
      </c>
      <c r="BM13" s="17">
        <v>0.85</v>
      </c>
      <c r="BN13" s="18" t="s">
        <v>350</v>
      </c>
      <c r="BO13" s="16" t="s">
        <v>351</v>
      </c>
    </row>
    <row r="14" spans="1:67" s="6" customFormat="1" ht="12" x14ac:dyDescent="0.2">
      <c r="A14" s="14" t="s">
        <v>65</v>
      </c>
      <c r="B14" s="14" t="s">
        <v>65</v>
      </c>
      <c r="C14" s="15"/>
      <c r="D14" s="15"/>
      <c r="E14" s="15"/>
      <c r="F14" s="15"/>
      <c r="G14" s="14"/>
      <c r="H14" s="14" t="s">
        <v>343</v>
      </c>
      <c r="I14" s="14" t="s">
        <v>345</v>
      </c>
      <c r="J14" s="14" t="s">
        <v>352</v>
      </c>
      <c r="K14" s="14" t="s">
        <v>353</v>
      </c>
      <c r="L14" s="14" t="s">
        <v>65</v>
      </c>
      <c r="M14" s="14" t="s">
        <v>65</v>
      </c>
      <c r="N14" s="14" t="s">
        <v>65</v>
      </c>
      <c r="O14" s="14" t="s">
        <v>65</v>
      </c>
      <c r="P14" s="14" t="s">
        <v>65</v>
      </c>
      <c r="Q14" s="14" t="s">
        <v>65</v>
      </c>
      <c r="R14" s="14"/>
      <c r="S14" s="14" t="s">
        <v>354</v>
      </c>
      <c r="T14" s="15"/>
      <c r="U14" s="15" t="s">
        <v>355</v>
      </c>
      <c r="V14" s="15" t="s">
        <v>345</v>
      </c>
      <c r="W14" s="15" t="s">
        <v>352</v>
      </c>
      <c r="X14" s="15" t="s">
        <v>353</v>
      </c>
      <c r="Y14" s="15" t="s">
        <v>65</v>
      </c>
      <c r="Z14" s="15" t="s">
        <v>65</v>
      </c>
      <c r="AA14" s="15" t="s">
        <v>65</v>
      </c>
      <c r="AB14" s="15" t="s">
        <v>65</v>
      </c>
      <c r="AC14" s="15" t="s">
        <v>65</v>
      </c>
      <c r="AD14" s="15" t="s">
        <v>65</v>
      </c>
      <c r="AE14" s="15"/>
      <c r="AF14" s="15" t="s">
        <v>354</v>
      </c>
      <c r="AG14" s="19" t="s">
        <v>356</v>
      </c>
      <c r="AH14" s="19" t="s">
        <v>357</v>
      </c>
      <c r="AI14" s="19" t="s">
        <v>358</v>
      </c>
      <c r="AJ14" s="19" t="s">
        <v>359</v>
      </c>
      <c r="AK14" s="19" t="s">
        <v>360</v>
      </c>
      <c r="AL14" s="19" t="s">
        <v>361</v>
      </c>
      <c r="AM14" s="19" t="s">
        <v>362</v>
      </c>
      <c r="AN14" s="19" t="s">
        <v>363</v>
      </c>
      <c r="AO14" s="19" t="s">
        <v>364</v>
      </c>
      <c r="AP14" s="19" t="s">
        <v>365</v>
      </c>
      <c r="AQ14" s="19" t="s">
        <v>366</v>
      </c>
      <c r="AR14" s="19" t="s">
        <v>367</v>
      </c>
      <c r="AS14" s="19" t="s">
        <v>368</v>
      </c>
      <c r="AT14" s="15" t="s">
        <v>75</v>
      </c>
      <c r="AU14" s="15" t="s">
        <v>188</v>
      </c>
      <c r="AV14" s="15" t="s">
        <v>189</v>
      </c>
      <c r="AW14" s="15" t="s">
        <v>190</v>
      </c>
      <c r="AX14" s="15" t="s">
        <v>191</v>
      </c>
      <c r="AY14" s="15" t="s">
        <v>192</v>
      </c>
      <c r="AZ14" s="15" t="s">
        <v>193</v>
      </c>
      <c r="BA14" s="15" t="s">
        <v>194</v>
      </c>
      <c r="BB14" s="15" t="s">
        <v>195</v>
      </c>
      <c r="BC14" s="15" t="s">
        <v>196</v>
      </c>
      <c r="BD14" s="15" t="s">
        <v>197</v>
      </c>
      <c r="BE14" s="15" t="s">
        <v>198</v>
      </c>
      <c r="BF14" s="15" t="s">
        <v>86</v>
      </c>
      <c r="BG14" s="14" t="s">
        <v>65</v>
      </c>
      <c r="BH14" s="14" t="s">
        <v>65</v>
      </c>
      <c r="BI14" s="14" t="s">
        <v>199</v>
      </c>
      <c r="BJ14" s="14" t="s">
        <v>199</v>
      </c>
      <c r="BK14" s="14" t="s">
        <v>200</v>
      </c>
      <c r="BL14" s="14" t="s">
        <v>200</v>
      </c>
      <c r="BM14" s="15" t="s">
        <v>65</v>
      </c>
      <c r="BN14" s="15" t="s">
        <v>65</v>
      </c>
      <c r="BO14" s="16" t="s">
        <v>65</v>
      </c>
    </row>
    <row r="15" spans="1:67" s="8" customFormat="1" ht="12" x14ac:dyDescent="0.2">
      <c r="A15" s="8" t="s">
        <v>310</v>
      </c>
      <c r="B15" s="8">
        <v>43745</v>
      </c>
      <c r="C15" s="8">
        <v>11001</v>
      </c>
      <c r="D15" s="8">
        <v>10802</v>
      </c>
      <c r="E15" s="8">
        <v>10946</v>
      </c>
      <c r="F15" s="8">
        <v>10996</v>
      </c>
      <c r="G15" s="8">
        <v>3696</v>
      </c>
      <c r="H15" s="8">
        <v>926</v>
      </c>
      <c r="I15" s="8">
        <v>35865</v>
      </c>
      <c r="J15" s="8">
        <v>255</v>
      </c>
      <c r="K15" s="8">
        <v>2226</v>
      </c>
      <c r="L15" s="8">
        <v>141</v>
      </c>
      <c r="M15" s="8">
        <v>429</v>
      </c>
      <c r="N15" s="8">
        <v>34</v>
      </c>
      <c r="O15" s="8">
        <v>41</v>
      </c>
      <c r="P15" s="8">
        <v>14</v>
      </c>
      <c r="Q15" s="8">
        <v>88</v>
      </c>
      <c r="R15" s="8">
        <v>18</v>
      </c>
      <c r="S15" s="8">
        <v>12</v>
      </c>
      <c r="T15" s="8">
        <v>8.4489999999999998</v>
      </c>
      <c r="U15" s="8">
        <v>2.117</v>
      </c>
      <c r="V15" s="8">
        <v>81.99</v>
      </c>
      <c r="W15" s="8">
        <v>0.58299999999999996</v>
      </c>
      <c r="X15" s="8">
        <v>5.0890000000000004</v>
      </c>
      <c r="Y15" s="8">
        <v>0.32200000000000001</v>
      </c>
      <c r="Z15" s="8">
        <v>0.98099999999999998</v>
      </c>
      <c r="AA15" s="8">
        <v>7.8E-2</v>
      </c>
      <c r="AB15" s="8">
        <v>9.4E-2</v>
      </c>
      <c r="AC15" s="8">
        <v>3.2000000000000001E-2</v>
      </c>
      <c r="AD15" s="8">
        <v>0.20100000000000001</v>
      </c>
      <c r="AE15" s="8">
        <v>4.1000000000000002E-2</v>
      </c>
      <c r="AF15" s="8">
        <v>2.7E-2</v>
      </c>
      <c r="AG15" s="8">
        <v>362</v>
      </c>
      <c r="AH15" s="8">
        <v>1934</v>
      </c>
      <c r="AI15" s="8">
        <v>9813</v>
      </c>
      <c r="AJ15" s="8">
        <v>12910</v>
      </c>
      <c r="AK15" s="8">
        <v>11136</v>
      </c>
      <c r="AL15" s="8">
        <v>5273</v>
      </c>
      <c r="AM15" s="8">
        <v>1582</v>
      </c>
      <c r="AN15" s="8">
        <v>468</v>
      </c>
      <c r="AO15" s="8">
        <v>154</v>
      </c>
      <c r="AP15" s="8">
        <v>65</v>
      </c>
      <c r="AQ15" s="8">
        <v>28</v>
      </c>
      <c r="AR15" s="8">
        <v>11</v>
      </c>
      <c r="AS15" s="8">
        <v>9</v>
      </c>
      <c r="AT15" s="8">
        <v>0.82799999999999996</v>
      </c>
      <c r="AU15" s="8">
        <v>4.4210000000000003</v>
      </c>
      <c r="AV15" s="8">
        <v>22.43</v>
      </c>
      <c r="AW15" s="8">
        <v>29.51</v>
      </c>
      <c r="AX15" s="8">
        <v>25.46</v>
      </c>
      <c r="AY15" s="8">
        <v>12.05</v>
      </c>
      <c r="AZ15" s="8">
        <v>3.6160000000000001</v>
      </c>
      <c r="BA15" s="8">
        <v>1.07</v>
      </c>
      <c r="BB15" s="8">
        <v>0.35199999999999998</v>
      </c>
      <c r="BC15" s="8">
        <v>0.14899999999999999</v>
      </c>
      <c r="BD15" s="8">
        <v>6.4000000000000001E-2</v>
      </c>
      <c r="BE15" s="8">
        <v>2.5000000000000001E-2</v>
      </c>
      <c r="BF15" s="8">
        <v>2.1000000000000001E-2</v>
      </c>
      <c r="BG15" s="8">
        <v>31636</v>
      </c>
      <c r="BH15" s="8">
        <v>72.319999999999993</v>
      </c>
      <c r="BI15" s="8">
        <v>18726</v>
      </c>
      <c r="BJ15" s="8">
        <v>42.81</v>
      </c>
      <c r="BK15" s="8">
        <v>2317</v>
      </c>
      <c r="BL15" s="8">
        <v>5.2969999999999997</v>
      </c>
      <c r="BM15" s="8">
        <v>30.6</v>
      </c>
      <c r="BN15" s="8">
        <v>24.2</v>
      </c>
      <c r="BO15" s="8">
        <v>6.6</v>
      </c>
    </row>
    <row r="16" spans="1:67" s="7" customFormat="1" ht="12" x14ac:dyDescent="0.2">
      <c r="A16" s="7" t="s">
        <v>294</v>
      </c>
    </row>
    <row r="17" spans="1:1" s="7" customFormat="1" ht="12" x14ac:dyDescent="0.2">
      <c r="A17" s="7" t="s">
        <v>295</v>
      </c>
    </row>
    <row r="18" spans="1:1" s="7" customFormat="1" ht="12" x14ac:dyDescent="0.2">
      <c r="A18" s="7" t="s">
        <v>296</v>
      </c>
    </row>
    <row r="19" spans="1:1" s="7" customFormat="1" ht="12" x14ac:dyDescent="0.2">
      <c r="A19" s="7" t="s">
        <v>297</v>
      </c>
    </row>
    <row r="20" spans="1:1" s="7" customFormat="1" ht="12" x14ac:dyDescent="0.2">
      <c r="A20" s="7" t="s">
        <v>298</v>
      </c>
    </row>
    <row r="21" spans="1:1" s="7" customFormat="1" ht="12" x14ac:dyDescent="0.2">
      <c r="A21" s="7" t="s">
        <v>299</v>
      </c>
    </row>
    <row r="22" spans="1:1" s="7" customFormat="1" ht="12" x14ac:dyDescent="0.2">
      <c r="A22" s="7" t="s">
        <v>300</v>
      </c>
    </row>
    <row r="23" spans="1:1" s="7" customFormat="1" ht="12" x14ac:dyDescent="0.2">
      <c r="A23" s="7" t="s">
        <v>301</v>
      </c>
    </row>
  </sheetData>
  <mergeCells count="5">
    <mergeCell ref="C11:F11"/>
    <mergeCell ref="H11:S11"/>
    <mergeCell ref="U11:AF11"/>
    <mergeCell ref="AG11:AS11"/>
    <mergeCell ref="AT11:BF11"/>
  </mergeCell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workbookViewId="0"/>
  </sheetViews>
  <sheetFormatPr defaultRowHeight="12.75" x14ac:dyDescent="0.2"/>
  <cols>
    <col min="1" max="1" width="15.28515625" customWidth="1"/>
  </cols>
  <sheetData>
    <row r="1" spans="1:2" s="1" customFormat="1" ht="18" x14ac:dyDescent="0.25">
      <c r="A1" s="1" t="s">
        <v>0</v>
      </c>
    </row>
    <row r="3" spans="1:2" s="2" customFormat="1" x14ac:dyDescent="0.2">
      <c r="A3" s="2" t="s">
        <v>98</v>
      </c>
    </row>
    <row r="4" spans="1:2" x14ac:dyDescent="0.2">
      <c r="A4" s="4" t="s">
        <v>99</v>
      </c>
      <c r="B4" t="s">
        <v>100</v>
      </c>
    </row>
    <row r="5" spans="1:2" x14ac:dyDescent="0.2">
      <c r="A5" s="4" t="s">
        <v>101</v>
      </c>
      <c r="B5" t="s">
        <v>102</v>
      </c>
    </row>
    <row r="6" spans="1:2" x14ac:dyDescent="0.2">
      <c r="A6" s="4" t="s">
        <v>103</v>
      </c>
      <c r="B6" t="s">
        <v>104</v>
      </c>
    </row>
    <row r="7" spans="1:2" x14ac:dyDescent="0.2">
      <c r="A7" s="4" t="s">
        <v>105</v>
      </c>
      <c r="B7" t="s">
        <v>104</v>
      </c>
    </row>
    <row r="8" spans="1:2" x14ac:dyDescent="0.2">
      <c r="A8" s="4" t="s">
        <v>106</v>
      </c>
      <c r="B8" t="s">
        <v>104</v>
      </c>
    </row>
    <row r="9" spans="1:2" x14ac:dyDescent="0.2">
      <c r="A9" s="4" t="s">
        <v>107</v>
      </c>
      <c r="B9" t="s">
        <v>104</v>
      </c>
    </row>
    <row r="10" spans="1:2" x14ac:dyDescent="0.2">
      <c r="A10" s="4" t="s">
        <v>108</v>
      </c>
      <c r="B10" t="s">
        <v>109</v>
      </c>
    </row>
    <row r="11" spans="1:2" x14ac:dyDescent="0.2">
      <c r="A11" s="4" t="s">
        <v>110</v>
      </c>
      <c r="B11" t="s">
        <v>109</v>
      </c>
    </row>
    <row r="12" spans="1:2" x14ac:dyDescent="0.2">
      <c r="A12" s="4" t="s">
        <v>111</v>
      </c>
      <c r="B12" t="s">
        <v>109</v>
      </c>
    </row>
    <row r="13" spans="1:2" x14ac:dyDescent="0.2">
      <c r="A13" s="4" t="s">
        <v>112</v>
      </c>
      <c r="B13" t="s">
        <v>109</v>
      </c>
    </row>
    <row r="14" spans="1:2" x14ac:dyDescent="0.2">
      <c r="A14" s="4" t="s">
        <v>113</v>
      </c>
      <c r="B14" t="s">
        <v>109</v>
      </c>
    </row>
    <row r="15" spans="1:2" x14ac:dyDescent="0.2">
      <c r="A15" s="4" t="s">
        <v>114</v>
      </c>
      <c r="B15" t="s">
        <v>109</v>
      </c>
    </row>
    <row r="16" spans="1:2" x14ac:dyDescent="0.2">
      <c r="A16" s="4" t="s">
        <v>115</v>
      </c>
      <c r="B16" t="s">
        <v>109</v>
      </c>
    </row>
    <row r="17" spans="1:2" x14ac:dyDescent="0.2">
      <c r="A17" s="4" t="s">
        <v>116</v>
      </c>
      <c r="B17" t="s">
        <v>109</v>
      </c>
    </row>
    <row r="18" spans="1:2" x14ac:dyDescent="0.2">
      <c r="A18" s="4" t="s">
        <v>117</v>
      </c>
      <c r="B18" t="s">
        <v>109</v>
      </c>
    </row>
    <row r="19" spans="1:2" x14ac:dyDescent="0.2">
      <c r="A19" s="4" t="s">
        <v>118</v>
      </c>
      <c r="B19" t="s">
        <v>109</v>
      </c>
    </row>
    <row r="20" spans="1:2" x14ac:dyDescent="0.2">
      <c r="A20" s="4" t="s">
        <v>119</v>
      </c>
      <c r="B20" t="s">
        <v>109</v>
      </c>
    </row>
    <row r="21" spans="1:2" x14ac:dyDescent="0.2">
      <c r="A21" s="4" t="s">
        <v>120</v>
      </c>
      <c r="B21" t="s">
        <v>109</v>
      </c>
    </row>
    <row r="22" spans="1:2" x14ac:dyDescent="0.2">
      <c r="A22" s="4" t="s">
        <v>121</v>
      </c>
      <c r="B22" t="s">
        <v>109</v>
      </c>
    </row>
    <row r="23" spans="1:2" x14ac:dyDescent="0.2">
      <c r="A23" s="4" t="s">
        <v>122</v>
      </c>
      <c r="B23" t="s">
        <v>123</v>
      </c>
    </row>
    <row r="24" spans="1:2" x14ac:dyDescent="0.2">
      <c r="A24" s="4" t="s">
        <v>124</v>
      </c>
      <c r="B24" t="s">
        <v>123</v>
      </c>
    </row>
    <row r="25" spans="1:2" x14ac:dyDescent="0.2">
      <c r="A25" s="4" t="s">
        <v>125</v>
      </c>
      <c r="B25" t="s">
        <v>123</v>
      </c>
    </row>
    <row r="26" spans="1:2" x14ac:dyDescent="0.2">
      <c r="A26" s="4" t="s">
        <v>126</v>
      </c>
      <c r="B26" t="s">
        <v>123</v>
      </c>
    </row>
    <row r="27" spans="1:2" x14ac:dyDescent="0.2">
      <c r="A27" s="4" t="s">
        <v>127</v>
      </c>
      <c r="B27" t="s">
        <v>123</v>
      </c>
    </row>
    <row r="28" spans="1:2" x14ac:dyDescent="0.2">
      <c r="A28" s="4" t="s">
        <v>128</v>
      </c>
      <c r="B28" t="s">
        <v>123</v>
      </c>
    </row>
    <row r="29" spans="1:2" x14ac:dyDescent="0.2">
      <c r="A29" s="4" t="s">
        <v>129</v>
      </c>
      <c r="B29" t="s">
        <v>123</v>
      </c>
    </row>
    <row r="30" spans="1:2" x14ac:dyDescent="0.2">
      <c r="A30" s="4" t="s">
        <v>130</v>
      </c>
      <c r="B30" t="s">
        <v>123</v>
      </c>
    </row>
    <row r="31" spans="1:2" x14ac:dyDescent="0.2">
      <c r="A31" s="4" t="s">
        <v>131</v>
      </c>
      <c r="B31" t="s">
        <v>123</v>
      </c>
    </row>
    <row r="32" spans="1:2" x14ac:dyDescent="0.2">
      <c r="A32" s="4" t="s">
        <v>132</v>
      </c>
      <c r="B32" t="s">
        <v>123</v>
      </c>
    </row>
    <row r="33" spans="1:2" x14ac:dyDescent="0.2">
      <c r="A33" s="4" t="s">
        <v>133</v>
      </c>
      <c r="B33" t="s">
        <v>123</v>
      </c>
    </row>
    <row r="34" spans="1:2" x14ac:dyDescent="0.2">
      <c r="A34" s="4" t="s">
        <v>134</v>
      </c>
      <c r="B34" t="s">
        <v>123</v>
      </c>
    </row>
    <row r="35" spans="1:2" x14ac:dyDescent="0.2">
      <c r="A35" s="4" t="s">
        <v>135</v>
      </c>
      <c r="B35" t="s">
        <v>123</v>
      </c>
    </row>
    <row r="36" spans="1:2" x14ac:dyDescent="0.2">
      <c r="A36" s="4" t="s">
        <v>136</v>
      </c>
      <c r="B36" t="s">
        <v>137</v>
      </c>
    </row>
    <row r="37" spans="1:2" x14ac:dyDescent="0.2">
      <c r="A37" s="4" t="s">
        <v>138</v>
      </c>
      <c r="B37" t="s">
        <v>137</v>
      </c>
    </row>
    <row r="38" spans="1:2" x14ac:dyDescent="0.2">
      <c r="A38" s="4" t="s">
        <v>139</v>
      </c>
      <c r="B38" t="s">
        <v>137</v>
      </c>
    </row>
    <row r="39" spans="1:2" x14ac:dyDescent="0.2">
      <c r="A39" s="4" t="s">
        <v>140</v>
      </c>
      <c r="B39" t="s">
        <v>137</v>
      </c>
    </row>
    <row r="40" spans="1:2" x14ac:dyDescent="0.2">
      <c r="A40" s="4" t="s">
        <v>141</v>
      </c>
      <c r="B40" t="s">
        <v>137</v>
      </c>
    </row>
    <row r="41" spans="1:2" x14ac:dyDescent="0.2">
      <c r="A41" s="4" t="s">
        <v>142</v>
      </c>
      <c r="B41" t="s">
        <v>137</v>
      </c>
    </row>
    <row r="42" spans="1:2" x14ac:dyDescent="0.2">
      <c r="A42" s="4" t="s">
        <v>143</v>
      </c>
      <c r="B42" t="s">
        <v>137</v>
      </c>
    </row>
    <row r="43" spans="1:2" x14ac:dyDescent="0.2">
      <c r="A43" s="4" t="s">
        <v>144</v>
      </c>
      <c r="B43" t="s">
        <v>137</v>
      </c>
    </row>
    <row r="44" spans="1:2" x14ac:dyDescent="0.2">
      <c r="A44" s="4" t="s">
        <v>145</v>
      </c>
      <c r="B44" t="s">
        <v>137</v>
      </c>
    </row>
    <row r="45" spans="1:2" x14ac:dyDescent="0.2">
      <c r="A45" s="4" t="s">
        <v>146</v>
      </c>
      <c r="B45" t="s">
        <v>137</v>
      </c>
    </row>
    <row r="46" spans="1:2" x14ac:dyDescent="0.2">
      <c r="A46" s="4" t="s">
        <v>147</v>
      </c>
      <c r="B46" t="s">
        <v>137</v>
      </c>
    </row>
    <row r="47" spans="1:2" x14ac:dyDescent="0.2">
      <c r="A47" s="4" t="s">
        <v>148</v>
      </c>
      <c r="B47" t="s">
        <v>137</v>
      </c>
    </row>
    <row r="48" spans="1:2" x14ac:dyDescent="0.2">
      <c r="A48" s="4" t="s">
        <v>149</v>
      </c>
      <c r="B48" t="s">
        <v>137</v>
      </c>
    </row>
    <row r="49" spans="1:2" x14ac:dyDescent="0.2">
      <c r="A49" s="4" t="s">
        <v>150</v>
      </c>
      <c r="B49" t="s">
        <v>151</v>
      </c>
    </row>
    <row r="50" spans="1:2" x14ac:dyDescent="0.2">
      <c r="A50" s="4" t="s">
        <v>152</v>
      </c>
      <c r="B50" t="s">
        <v>151</v>
      </c>
    </row>
    <row r="51" spans="1:2" x14ac:dyDescent="0.2">
      <c r="A51" s="4" t="s">
        <v>153</v>
      </c>
      <c r="B51" t="s">
        <v>151</v>
      </c>
    </row>
    <row r="52" spans="1:2" x14ac:dyDescent="0.2">
      <c r="A52" s="4" t="s">
        <v>154</v>
      </c>
      <c r="B52" t="s">
        <v>151</v>
      </c>
    </row>
    <row r="53" spans="1:2" x14ac:dyDescent="0.2">
      <c r="A53" s="4" t="s">
        <v>155</v>
      </c>
      <c r="B53" t="s">
        <v>151</v>
      </c>
    </row>
    <row r="54" spans="1:2" x14ac:dyDescent="0.2">
      <c r="A54" s="4" t="s">
        <v>156</v>
      </c>
      <c r="B54" t="s">
        <v>151</v>
      </c>
    </row>
    <row r="55" spans="1:2" x14ac:dyDescent="0.2">
      <c r="A55" s="4" t="s">
        <v>157</v>
      </c>
      <c r="B55" t="s">
        <v>151</v>
      </c>
    </row>
    <row r="56" spans="1:2" x14ac:dyDescent="0.2">
      <c r="A56" s="4" t="s">
        <v>158</v>
      </c>
      <c r="B56" t="s">
        <v>151</v>
      </c>
    </row>
    <row r="57" spans="1:2" x14ac:dyDescent="0.2">
      <c r="A57" s="4" t="s">
        <v>159</v>
      </c>
      <c r="B57" t="s">
        <v>151</v>
      </c>
    </row>
    <row r="58" spans="1:2" x14ac:dyDescent="0.2">
      <c r="A58" s="4" t="s">
        <v>160</v>
      </c>
      <c r="B58" t="s">
        <v>151</v>
      </c>
    </row>
    <row r="59" spans="1:2" x14ac:dyDescent="0.2">
      <c r="A59" s="4" t="s">
        <v>161</v>
      </c>
      <c r="B59" t="s">
        <v>151</v>
      </c>
    </row>
    <row r="60" spans="1:2" x14ac:dyDescent="0.2">
      <c r="A60" s="4" t="s">
        <v>162</v>
      </c>
      <c r="B60" t="s">
        <v>151</v>
      </c>
    </row>
    <row r="61" spans="1:2" x14ac:dyDescent="0.2">
      <c r="A61" s="4" t="s">
        <v>163</v>
      </c>
      <c r="B61" t="s">
        <v>151</v>
      </c>
    </row>
    <row r="62" spans="1:2" x14ac:dyDescent="0.2">
      <c r="A62" s="4" t="s">
        <v>164</v>
      </c>
      <c r="B62" t="s">
        <v>165</v>
      </c>
    </row>
    <row r="63" spans="1:2" x14ac:dyDescent="0.2">
      <c r="A63" s="4" t="s">
        <v>166</v>
      </c>
      <c r="B63" t="s">
        <v>167</v>
      </c>
    </row>
    <row r="64" spans="1:2" x14ac:dyDescent="0.2">
      <c r="A64" s="4" t="s">
        <v>168</v>
      </c>
      <c r="B64" t="s">
        <v>169</v>
      </c>
    </row>
    <row r="65" spans="1:2" x14ac:dyDescent="0.2">
      <c r="A65" s="4" t="s">
        <v>170</v>
      </c>
      <c r="B65" t="s">
        <v>171</v>
      </c>
    </row>
    <row r="66" spans="1:2" x14ac:dyDescent="0.2">
      <c r="A66" s="4" t="s">
        <v>172</v>
      </c>
      <c r="B66" t="s">
        <v>173</v>
      </c>
    </row>
    <row r="67" spans="1:2" x14ac:dyDescent="0.2">
      <c r="A67" s="4" t="s">
        <v>174</v>
      </c>
      <c r="B67" t="s">
        <v>175</v>
      </c>
    </row>
    <row r="68" spans="1:2" x14ac:dyDescent="0.2">
      <c r="A68" s="4" t="s">
        <v>176</v>
      </c>
      <c r="B68" t="s">
        <v>177</v>
      </c>
    </row>
    <row r="69" spans="1:2" x14ac:dyDescent="0.2">
      <c r="A69" s="4" t="s">
        <v>178</v>
      </c>
      <c r="B69" t="s">
        <v>179</v>
      </c>
    </row>
    <row r="70" spans="1:2" x14ac:dyDescent="0.2">
      <c r="A70" s="4" t="s">
        <v>180</v>
      </c>
      <c r="B70" t="s">
        <v>181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workbookViewId="0">
      <selection activeCell="A11" sqref="A11:XFD14"/>
    </sheetView>
  </sheetViews>
  <sheetFormatPr defaultColWidth="6.7109375" defaultRowHeight="12.75" x14ac:dyDescent="0.2"/>
  <sheetData>
    <row r="1" spans="1:67" s="1" customFormat="1" ht="18" x14ac:dyDescent="0.25">
      <c r="A1" s="1" t="s">
        <v>0</v>
      </c>
    </row>
    <row r="3" spans="1:67" s="5" customFormat="1" x14ac:dyDescent="0.2">
      <c r="A3" s="5" t="s">
        <v>182</v>
      </c>
    </row>
    <row r="4" spans="1:67" s="5" customFormat="1" x14ac:dyDescent="0.2">
      <c r="A4" s="5" t="s">
        <v>183</v>
      </c>
    </row>
    <row r="5" spans="1:67" s="5" customFormat="1" x14ac:dyDescent="0.2">
      <c r="A5" s="5" t="s">
        <v>184</v>
      </c>
    </row>
    <row r="6" spans="1:67" s="5" customFormat="1" x14ac:dyDescent="0.2">
      <c r="A6" s="5" t="s">
        <v>185</v>
      </c>
    </row>
    <row r="10" spans="1:67" s="2" customFormat="1" x14ac:dyDescent="0.2">
      <c r="A10" s="2" t="s">
        <v>186</v>
      </c>
    </row>
    <row r="11" spans="1:67" x14ac:dyDescent="0.2">
      <c r="A11" s="9"/>
      <c r="B11" s="9"/>
      <c r="C11" s="20" t="s">
        <v>312</v>
      </c>
      <c r="D11" s="20"/>
      <c r="E11" s="20"/>
      <c r="F11" s="21"/>
      <c r="G11" s="10"/>
      <c r="H11" s="22" t="s">
        <v>313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/>
      <c r="T11" s="11"/>
      <c r="U11" s="25" t="s">
        <v>314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7" t="s">
        <v>315</v>
      </c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9" t="s">
        <v>316</v>
      </c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9"/>
      <c r="BH11" s="9"/>
      <c r="BI11" s="9"/>
      <c r="BJ11" s="9"/>
      <c r="BK11" s="9"/>
      <c r="BL11" s="9"/>
      <c r="BM11" s="12"/>
      <c r="BN11" s="12"/>
      <c r="BO11" s="13"/>
    </row>
    <row r="12" spans="1:67" s="6" customFormat="1" ht="12" customHeight="1" x14ac:dyDescent="0.2">
      <c r="A12" s="14" t="s">
        <v>187</v>
      </c>
      <c r="B12" s="14" t="s">
        <v>317</v>
      </c>
      <c r="C12" s="15" t="s">
        <v>318</v>
      </c>
      <c r="D12" s="15" t="s">
        <v>319</v>
      </c>
      <c r="E12" s="15" t="s">
        <v>320</v>
      </c>
      <c r="F12" s="15" t="s">
        <v>321</v>
      </c>
      <c r="G12" s="14"/>
      <c r="H12" s="14"/>
      <c r="I12" s="14"/>
      <c r="J12" s="14" t="s">
        <v>322</v>
      </c>
      <c r="K12" s="14" t="s">
        <v>323</v>
      </c>
      <c r="L12" s="14" t="s">
        <v>324</v>
      </c>
      <c r="M12" s="14" t="s">
        <v>325</v>
      </c>
      <c r="N12" s="14" t="s">
        <v>324</v>
      </c>
      <c r="O12" s="14" t="s">
        <v>326</v>
      </c>
      <c r="P12" s="14" t="s">
        <v>327</v>
      </c>
      <c r="Q12" s="14" t="s">
        <v>328</v>
      </c>
      <c r="R12" s="14" t="s">
        <v>329</v>
      </c>
      <c r="S12" s="14" t="s">
        <v>330</v>
      </c>
      <c r="T12" s="15"/>
      <c r="U12" s="15"/>
      <c r="V12" s="15"/>
      <c r="W12" s="15" t="s">
        <v>322</v>
      </c>
      <c r="X12" s="15" t="s">
        <v>323</v>
      </c>
      <c r="Y12" s="15" t="s">
        <v>324</v>
      </c>
      <c r="Z12" s="15" t="s">
        <v>325</v>
      </c>
      <c r="AA12" s="15" t="s">
        <v>324</v>
      </c>
      <c r="AB12" s="15" t="s">
        <v>326</v>
      </c>
      <c r="AC12" s="15" t="s">
        <v>327</v>
      </c>
      <c r="AD12" s="15" t="s">
        <v>328</v>
      </c>
      <c r="AE12" s="15" t="s">
        <v>329</v>
      </c>
      <c r="AF12" s="15" t="s">
        <v>330</v>
      </c>
      <c r="AG12" s="14" t="s">
        <v>331</v>
      </c>
      <c r="AH12" s="14" t="s">
        <v>331</v>
      </c>
      <c r="AI12" s="14" t="s">
        <v>331</v>
      </c>
      <c r="AJ12" s="14" t="s">
        <v>331</v>
      </c>
      <c r="AK12" s="14" t="s">
        <v>331</v>
      </c>
      <c r="AL12" s="14" t="s">
        <v>331</v>
      </c>
      <c r="AM12" s="14" t="s">
        <v>331</v>
      </c>
      <c r="AN12" s="14" t="s">
        <v>331</v>
      </c>
      <c r="AO12" s="14" t="s">
        <v>331</v>
      </c>
      <c r="AP12" s="14" t="s">
        <v>331</v>
      </c>
      <c r="AQ12" s="14" t="s">
        <v>331</v>
      </c>
      <c r="AR12" s="14" t="s">
        <v>331</v>
      </c>
      <c r="AS12" s="14" t="s">
        <v>331</v>
      </c>
      <c r="AT12" s="15" t="s">
        <v>332</v>
      </c>
      <c r="AU12" s="15" t="s">
        <v>332</v>
      </c>
      <c r="AV12" s="15" t="s">
        <v>332</v>
      </c>
      <c r="AW12" s="15" t="s">
        <v>332</v>
      </c>
      <c r="AX12" s="15" t="s">
        <v>332</v>
      </c>
      <c r="AY12" s="15" t="s">
        <v>332</v>
      </c>
      <c r="AZ12" s="15" t="s">
        <v>332</v>
      </c>
      <c r="BA12" s="15" t="s">
        <v>332</v>
      </c>
      <c r="BB12" s="15" t="s">
        <v>332</v>
      </c>
      <c r="BC12" s="15" t="s">
        <v>332</v>
      </c>
      <c r="BD12" s="15" t="s">
        <v>332</v>
      </c>
      <c r="BE12" s="15" t="s">
        <v>332</v>
      </c>
      <c r="BF12" s="15" t="s">
        <v>332</v>
      </c>
      <c r="BG12" s="14" t="s">
        <v>333</v>
      </c>
      <c r="BH12" s="14" t="s">
        <v>334</v>
      </c>
      <c r="BI12" s="14" t="s">
        <v>335</v>
      </c>
      <c r="BJ12" s="14" t="s">
        <v>336</v>
      </c>
      <c r="BK12" s="14" t="s">
        <v>337</v>
      </c>
      <c r="BL12" s="14" t="s">
        <v>338</v>
      </c>
      <c r="BM12" s="15" t="s">
        <v>339</v>
      </c>
      <c r="BN12" s="16" t="s">
        <v>340</v>
      </c>
      <c r="BO12" s="16" t="s">
        <v>341</v>
      </c>
    </row>
    <row r="13" spans="1:67" s="6" customFormat="1" ht="12" x14ac:dyDescent="0.2">
      <c r="A13" s="14" t="s">
        <v>65</v>
      </c>
      <c r="B13" s="14" t="s">
        <v>342</v>
      </c>
      <c r="C13" s="15"/>
      <c r="D13" s="15"/>
      <c r="E13" s="15"/>
      <c r="F13" s="15"/>
      <c r="G13" s="14" t="s">
        <v>343</v>
      </c>
      <c r="H13" s="14" t="s">
        <v>344</v>
      </c>
      <c r="I13" s="14" t="s">
        <v>322</v>
      </c>
      <c r="J13" s="14" t="s">
        <v>345</v>
      </c>
      <c r="K13" s="14" t="s">
        <v>345</v>
      </c>
      <c r="L13" s="14" t="s">
        <v>346</v>
      </c>
      <c r="M13" s="14" t="s">
        <v>346</v>
      </c>
      <c r="N13" s="14" t="s">
        <v>347</v>
      </c>
      <c r="O13" s="14" t="s">
        <v>347</v>
      </c>
      <c r="P13" s="14" t="s">
        <v>347</v>
      </c>
      <c r="Q13" s="14" t="s">
        <v>347</v>
      </c>
      <c r="R13" s="14" t="s">
        <v>330</v>
      </c>
      <c r="S13" s="14" t="s">
        <v>348</v>
      </c>
      <c r="T13" s="15" t="s">
        <v>343</v>
      </c>
      <c r="U13" s="15" t="s">
        <v>349</v>
      </c>
      <c r="V13" s="15" t="s">
        <v>322</v>
      </c>
      <c r="W13" s="15" t="s">
        <v>345</v>
      </c>
      <c r="X13" s="15" t="s">
        <v>345</v>
      </c>
      <c r="Y13" s="15" t="s">
        <v>346</v>
      </c>
      <c r="Z13" s="15" t="s">
        <v>346</v>
      </c>
      <c r="AA13" s="15" t="s">
        <v>347</v>
      </c>
      <c r="AB13" s="15" t="s">
        <v>347</v>
      </c>
      <c r="AC13" s="15" t="s">
        <v>347</v>
      </c>
      <c r="AD13" s="15" t="s">
        <v>347</v>
      </c>
      <c r="AE13" s="15" t="s">
        <v>330</v>
      </c>
      <c r="AF13" s="15" t="s">
        <v>348</v>
      </c>
      <c r="AG13" s="14" t="s">
        <v>43</v>
      </c>
      <c r="AH13" s="14" t="s">
        <v>75</v>
      </c>
      <c r="AI13" s="14" t="s">
        <v>188</v>
      </c>
      <c r="AJ13" s="14" t="s">
        <v>189</v>
      </c>
      <c r="AK13" s="14" t="s">
        <v>190</v>
      </c>
      <c r="AL13" s="14" t="s">
        <v>191</v>
      </c>
      <c r="AM13" s="14" t="s">
        <v>192</v>
      </c>
      <c r="AN13" s="14" t="s">
        <v>193</v>
      </c>
      <c r="AO13" s="14" t="s">
        <v>194</v>
      </c>
      <c r="AP13" s="14" t="s">
        <v>195</v>
      </c>
      <c r="AQ13" s="14" t="s">
        <v>196</v>
      </c>
      <c r="AR13" s="14" t="s">
        <v>197</v>
      </c>
      <c r="AS13" s="14" t="s">
        <v>198</v>
      </c>
      <c r="AT13" s="15" t="s">
        <v>43</v>
      </c>
      <c r="AU13" s="15" t="s">
        <v>75</v>
      </c>
      <c r="AV13" s="15" t="s">
        <v>188</v>
      </c>
      <c r="AW13" s="15" t="s">
        <v>189</v>
      </c>
      <c r="AX13" s="15" t="s">
        <v>190</v>
      </c>
      <c r="AY13" s="15" t="s">
        <v>191</v>
      </c>
      <c r="AZ13" s="15" t="s">
        <v>192</v>
      </c>
      <c r="BA13" s="15" t="s">
        <v>193</v>
      </c>
      <c r="BB13" s="15" t="s">
        <v>194</v>
      </c>
      <c r="BC13" s="15" t="s">
        <v>195</v>
      </c>
      <c r="BD13" s="15" t="s">
        <v>196</v>
      </c>
      <c r="BE13" s="15" t="s">
        <v>197</v>
      </c>
      <c r="BF13" s="15" t="s">
        <v>198</v>
      </c>
      <c r="BG13" s="14">
        <v>20</v>
      </c>
      <c r="BH13" s="14">
        <v>20</v>
      </c>
      <c r="BI13" s="14">
        <v>25</v>
      </c>
      <c r="BJ13" s="14">
        <v>25</v>
      </c>
      <c r="BK13" s="14">
        <v>35</v>
      </c>
      <c r="BL13" s="14">
        <v>35</v>
      </c>
      <c r="BM13" s="17">
        <v>0.85</v>
      </c>
      <c r="BN13" s="18" t="s">
        <v>350</v>
      </c>
      <c r="BO13" s="16" t="s">
        <v>351</v>
      </c>
    </row>
    <row r="14" spans="1:67" s="6" customFormat="1" ht="12" x14ac:dyDescent="0.2">
      <c r="A14" s="14" t="s">
        <v>65</v>
      </c>
      <c r="B14" s="14" t="s">
        <v>65</v>
      </c>
      <c r="C14" s="15"/>
      <c r="D14" s="15"/>
      <c r="E14" s="15"/>
      <c r="F14" s="15"/>
      <c r="G14" s="14"/>
      <c r="H14" s="14" t="s">
        <v>343</v>
      </c>
      <c r="I14" s="14" t="s">
        <v>345</v>
      </c>
      <c r="J14" s="14" t="s">
        <v>352</v>
      </c>
      <c r="K14" s="14" t="s">
        <v>353</v>
      </c>
      <c r="L14" s="14" t="s">
        <v>65</v>
      </c>
      <c r="M14" s="14" t="s">
        <v>65</v>
      </c>
      <c r="N14" s="14" t="s">
        <v>65</v>
      </c>
      <c r="O14" s="14" t="s">
        <v>65</v>
      </c>
      <c r="P14" s="14" t="s">
        <v>65</v>
      </c>
      <c r="Q14" s="14" t="s">
        <v>65</v>
      </c>
      <c r="R14" s="14"/>
      <c r="S14" s="14" t="s">
        <v>354</v>
      </c>
      <c r="T14" s="15"/>
      <c r="U14" s="15" t="s">
        <v>355</v>
      </c>
      <c r="V14" s="15" t="s">
        <v>345</v>
      </c>
      <c r="W14" s="15" t="s">
        <v>352</v>
      </c>
      <c r="X14" s="15" t="s">
        <v>353</v>
      </c>
      <c r="Y14" s="15" t="s">
        <v>65</v>
      </c>
      <c r="Z14" s="15" t="s">
        <v>65</v>
      </c>
      <c r="AA14" s="15" t="s">
        <v>65</v>
      </c>
      <c r="AB14" s="15" t="s">
        <v>65</v>
      </c>
      <c r="AC14" s="15" t="s">
        <v>65</v>
      </c>
      <c r="AD14" s="15" t="s">
        <v>65</v>
      </c>
      <c r="AE14" s="15"/>
      <c r="AF14" s="15" t="s">
        <v>354</v>
      </c>
      <c r="AG14" s="19" t="s">
        <v>356</v>
      </c>
      <c r="AH14" s="19" t="s">
        <v>357</v>
      </c>
      <c r="AI14" s="19" t="s">
        <v>358</v>
      </c>
      <c r="AJ14" s="19" t="s">
        <v>359</v>
      </c>
      <c r="AK14" s="19" t="s">
        <v>360</v>
      </c>
      <c r="AL14" s="19" t="s">
        <v>361</v>
      </c>
      <c r="AM14" s="19" t="s">
        <v>362</v>
      </c>
      <c r="AN14" s="19" t="s">
        <v>363</v>
      </c>
      <c r="AO14" s="19" t="s">
        <v>364</v>
      </c>
      <c r="AP14" s="19" t="s">
        <v>365</v>
      </c>
      <c r="AQ14" s="19" t="s">
        <v>366</v>
      </c>
      <c r="AR14" s="19" t="s">
        <v>367</v>
      </c>
      <c r="AS14" s="19" t="s">
        <v>368</v>
      </c>
      <c r="AT14" s="15" t="s">
        <v>75</v>
      </c>
      <c r="AU14" s="15" t="s">
        <v>188</v>
      </c>
      <c r="AV14" s="15" t="s">
        <v>189</v>
      </c>
      <c r="AW14" s="15" t="s">
        <v>190</v>
      </c>
      <c r="AX14" s="15" t="s">
        <v>191</v>
      </c>
      <c r="AY14" s="15" t="s">
        <v>192</v>
      </c>
      <c r="AZ14" s="15" t="s">
        <v>193</v>
      </c>
      <c r="BA14" s="15" t="s">
        <v>194</v>
      </c>
      <c r="BB14" s="15" t="s">
        <v>195</v>
      </c>
      <c r="BC14" s="15" t="s">
        <v>196</v>
      </c>
      <c r="BD14" s="15" t="s">
        <v>197</v>
      </c>
      <c r="BE14" s="15" t="s">
        <v>198</v>
      </c>
      <c r="BF14" s="15" t="s">
        <v>86</v>
      </c>
      <c r="BG14" s="14" t="s">
        <v>65</v>
      </c>
      <c r="BH14" s="14" t="s">
        <v>65</v>
      </c>
      <c r="BI14" s="14" t="s">
        <v>199</v>
      </c>
      <c r="BJ14" s="14" t="s">
        <v>199</v>
      </c>
      <c r="BK14" s="14" t="s">
        <v>200</v>
      </c>
      <c r="BL14" s="14" t="s">
        <v>200</v>
      </c>
      <c r="BM14" s="15" t="s">
        <v>65</v>
      </c>
      <c r="BN14" s="15" t="s">
        <v>65</v>
      </c>
      <c r="BO14" s="16" t="s">
        <v>65</v>
      </c>
    </row>
    <row r="15" spans="1:67" s="7" customFormat="1" ht="12" x14ac:dyDescent="0.2">
      <c r="A15" s="7" t="s">
        <v>201</v>
      </c>
      <c r="B15" s="7">
        <v>61</v>
      </c>
      <c r="C15" s="7">
        <v>15</v>
      </c>
      <c r="D15" s="7">
        <v>17</v>
      </c>
      <c r="E15" s="7">
        <v>15</v>
      </c>
      <c r="F15" s="7">
        <v>14</v>
      </c>
      <c r="G15" s="7">
        <v>1</v>
      </c>
      <c r="H15" s="7">
        <v>0</v>
      </c>
      <c r="I15" s="7">
        <v>57</v>
      </c>
      <c r="J15" s="7">
        <v>0</v>
      </c>
      <c r="K15" s="7">
        <v>2</v>
      </c>
      <c r="L15" s="7">
        <v>1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1.639</v>
      </c>
      <c r="U15" s="7">
        <v>0</v>
      </c>
      <c r="V15" s="7">
        <v>93.44</v>
      </c>
      <c r="W15" s="7">
        <v>0</v>
      </c>
      <c r="X15" s="7">
        <v>3.2789999999999999</v>
      </c>
      <c r="Y15" s="7">
        <v>1.639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1</v>
      </c>
      <c r="AI15" s="7">
        <v>3</v>
      </c>
      <c r="AJ15" s="7">
        <v>8</v>
      </c>
      <c r="AK15" s="7">
        <v>14</v>
      </c>
      <c r="AL15" s="7">
        <v>25</v>
      </c>
      <c r="AM15" s="7">
        <v>6</v>
      </c>
      <c r="AN15" s="7">
        <v>3</v>
      </c>
      <c r="AO15" s="7">
        <v>0</v>
      </c>
      <c r="AP15" s="7">
        <v>0</v>
      </c>
      <c r="AQ15" s="7">
        <v>0</v>
      </c>
      <c r="AR15" s="7">
        <v>1</v>
      </c>
      <c r="AS15" s="7">
        <v>0</v>
      </c>
      <c r="AT15" s="7">
        <v>0</v>
      </c>
      <c r="AU15" s="7">
        <v>1.639</v>
      </c>
      <c r="AV15" s="7">
        <v>4.9180000000000001</v>
      </c>
      <c r="AW15" s="7">
        <v>13.11</v>
      </c>
      <c r="AX15" s="7">
        <v>22.95</v>
      </c>
      <c r="AY15" s="7">
        <v>40.98</v>
      </c>
      <c r="AZ15" s="7">
        <v>9.8360000000000003</v>
      </c>
      <c r="BA15" s="7">
        <v>4.9180000000000001</v>
      </c>
      <c r="BB15" s="7">
        <v>0</v>
      </c>
      <c r="BC15" s="7">
        <v>0</v>
      </c>
      <c r="BD15" s="7">
        <v>0</v>
      </c>
      <c r="BE15" s="7">
        <v>1.639</v>
      </c>
      <c r="BF15" s="7">
        <v>0</v>
      </c>
      <c r="BG15" s="7">
        <v>57</v>
      </c>
      <c r="BH15" s="7">
        <v>93.44</v>
      </c>
      <c r="BI15" s="7">
        <v>49</v>
      </c>
      <c r="BJ15" s="7">
        <v>80.33</v>
      </c>
      <c r="BK15" s="7">
        <v>10</v>
      </c>
      <c r="BL15" s="7">
        <v>16.39</v>
      </c>
      <c r="BM15" s="7">
        <v>35.5</v>
      </c>
      <c r="BN15" s="7">
        <v>29.9</v>
      </c>
      <c r="BO15" s="7">
        <v>7.3</v>
      </c>
    </row>
    <row r="16" spans="1:67" s="7" customFormat="1" ht="12" x14ac:dyDescent="0.2">
      <c r="A16" s="7" t="s">
        <v>202</v>
      </c>
      <c r="B16" s="7">
        <v>32</v>
      </c>
      <c r="C16" s="7">
        <v>7</v>
      </c>
      <c r="D16" s="7">
        <v>10</v>
      </c>
      <c r="E16" s="7">
        <v>7</v>
      </c>
      <c r="F16" s="7">
        <v>8</v>
      </c>
      <c r="G16" s="7">
        <v>0</v>
      </c>
      <c r="H16" s="7">
        <v>0</v>
      </c>
      <c r="I16" s="7">
        <v>29</v>
      </c>
      <c r="J16" s="7">
        <v>0</v>
      </c>
      <c r="K16" s="7">
        <v>3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90.63</v>
      </c>
      <c r="W16" s="7">
        <v>0</v>
      </c>
      <c r="X16" s="7">
        <v>9.375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4</v>
      </c>
      <c r="AJ16" s="7">
        <v>3</v>
      </c>
      <c r="AK16" s="7">
        <v>6</v>
      </c>
      <c r="AL16" s="7">
        <v>9</v>
      </c>
      <c r="AM16" s="7">
        <v>3</v>
      </c>
      <c r="AN16" s="7">
        <v>4</v>
      </c>
      <c r="AO16" s="7">
        <v>0</v>
      </c>
      <c r="AP16" s="7">
        <v>1</v>
      </c>
      <c r="AQ16" s="7">
        <v>0</v>
      </c>
      <c r="AR16" s="7">
        <v>0</v>
      </c>
      <c r="AS16" s="7">
        <v>2</v>
      </c>
      <c r="AT16" s="7">
        <v>0</v>
      </c>
      <c r="AU16" s="7">
        <v>0</v>
      </c>
      <c r="AV16" s="7">
        <v>12.5</v>
      </c>
      <c r="AW16" s="7">
        <v>9.375</v>
      </c>
      <c r="AX16" s="7">
        <v>18.75</v>
      </c>
      <c r="AY16" s="7">
        <v>28.13</v>
      </c>
      <c r="AZ16" s="7">
        <v>9.375</v>
      </c>
      <c r="BA16" s="7">
        <v>12.5</v>
      </c>
      <c r="BB16" s="7">
        <v>0</v>
      </c>
      <c r="BC16" s="7">
        <v>3.125</v>
      </c>
      <c r="BD16" s="7">
        <v>0</v>
      </c>
      <c r="BE16" s="7">
        <v>0</v>
      </c>
      <c r="BF16" s="7">
        <v>6.25</v>
      </c>
      <c r="BG16" s="7">
        <v>28</v>
      </c>
      <c r="BH16" s="7">
        <v>87.5</v>
      </c>
      <c r="BI16" s="7">
        <v>25</v>
      </c>
      <c r="BJ16" s="7">
        <v>78.13</v>
      </c>
      <c r="BK16" s="7">
        <v>10</v>
      </c>
      <c r="BL16" s="7">
        <v>31.25</v>
      </c>
      <c r="BM16" s="7">
        <v>41.9</v>
      </c>
      <c r="BN16" s="7">
        <v>33.9</v>
      </c>
      <c r="BO16" s="7">
        <v>12.4</v>
      </c>
    </row>
    <row r="17" spans="1:67" s="7" customFormat="1" ht="12" x14ac:dyDescent="0.2">
      <c r="A17" s="7" t="s">
        <v>203</v>
      </c>
      <c r="B17" s="7">
        <v>22</v>
      </c>
      <c r="C17" s="7">
        <v>6</v>
      </c>
      <c r="D17" s="7">
        <v>5</v>
      </c>
      <c r="E17" s="7">
        <v>5</v>
      </c>
      <c r="F17" s="7">
        <v>6</v>
      </c>
      <c r="G17" s="7">
        <v>0</v>
      </c>
      <c r="H17" s="7">
        <v>1</v>
      </c>
      <c r="I17" s="7">
        <v>20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4.5449999999999999</v>
      </c>
      <c r="V17" s="7">
        <v>90.91</v>
      </c>
      <c r="W17" s="7">
        <v>0</v>
      </c>
      <c r="X17" s="7">
        <v>4.5449999999999999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4</v>
      </c>
      <c r="AK17" s="7">
        <v>7</v>
      </c>
      <c r="AL17" s="7">
        <v>4</v>
      </c>
      <c r="AM17" s="7">
        <v>3</v>
      </c>
      <c r="AN17" s="7">
        <v>2</v>
      </c>
      <c r="AO17" s="7">
        <v>1</v>
      </c>
      <c r="AP17" s="7">
        <v>0</v>
      </c>
      <c r="AQ17" s="7">
        <v>0</v>
      </c>
      <c r="AR17" s="7">
        <v>1</v>
      </c>
      <c r="AS17" s="7">
        <v>0</v>
      </c>
      <c r="AT17" s="7">
        <v>0</v>
      </c>
      <c r="AU17" s="7">
        <v>0</v>
      </c>
      <c r="AV17" s="7">
        <v>0</v>
      </c>
      <c r="AW17" s="7">
        <v>18.18</v>
      </c>
      <c r="AX17" s="7">
        <v>31.82</v>
      </c>
      <c r="AY17" s="7">
        <v>18.18</v>
      </c>
      <c r="AZ17" s="7">
        <v>13.64</v>
      </c>
      <c r="BA17" s="7">
        <v>9.0909999999999993</v>
      </c>
      <c r="BB17" s="7">
        <v>4.5449999999999999</v>
      </c>
      <c r="BC17" s="7">
        <v>0</v>
      </c>
      <c r="BD17" s="7">
        <v>0</v>
      </c>
      <c r="BE17" s="7">
        <v>4.5449999999999999</v>
      </c>
      <c r="BF17" s="7">
        <v>0</v>
      </c>
      <c r="BG17" s="7">
        <v>22</v>
      </c>
      <c r="BH17" s="7">
        <v>100</v>
      </c>
      <c r="BI17" s="7">
        <v>18</v>
      </c>
      <c r="BJ17" s="7">
        <v>81.819999999999993</v>
      </c>
      <c r="BK17" s="7">
        <v>7</v>
      </c>
      <c r="BL17" s="7">
        <v>31.82</v>
      </c>
      <c r="BM17" s="7">
        <v>41.7</v>
      </c>
      <c r="BN17" s="7">
        <v>32.5</v>
      </c>
      <c r="BO17" s="7">
        <v>9.1</v>
      </c>
    </row>
    <row r="18" spans="1:67" s="7" customFormat="1" ht="12" x14ac:dyDescent="0.2">
      <c r="A18" s="7" t="s">
        <v>204</v>
      </c>
      <c r="B18" s="7">
        <v>21</v>
      </c>
      <c r="C18" s="7">
        <v>4</v>
      </c>
      <c r="D18" s="7">
        <v>4</v>
      </c>
      <c r="E18" s="7">
        <v>5</v>
      </c>
      <c r="F18" s="7">
        <v>8</v>
      </c>
      <c r="G18" s="7">
        <v>0</v>
      </c>
      <c r="H18" s="7">
        <v>0</v>
      </c>
      <c r="I18" s="7">
        <v>15</v>
      </c>
      <c r="J18" s="7">
        <v>0</v>
      </c>
      <c r="K18" s="7">
        <v>6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71.430000000000007</v>
      </c>
      <c r="W18" s="7">
        <v>0</v>
      </c>
      <c r="X18" s="7">
        <v>28.57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2</v>
      </c>
      <c r="AK18" s="7">
        <v>4</v>
      </c>
      <c r="AL18" s="7">
        <v>5</v>
      </c>
      <c r="AM18" s="7">
        <v>3</v>
      </c>
      <c r="AN18" s="7">
        <v>6</v>
      </c>
      <c r="AO18" s="7">
        <v>1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9.5239999999999991</v>
      </c>
      <c r="AX18" s="7">
        <v>19.05</v>
      </c>
      <c r="AY18" s="7">
        <v>23.81</v>
      </c>
      <c r="AZ18" s="7">
        <v>14.29</v>
      </c>
      <c r="BA18" s="7">
        <v>28.57</v>
      </c>
      <c r="BB18" s="7">
        <v>4.7619999999999996</v>
      </c>
      <c r="BC18" s="7">
        <v>0</v>
      </c>
      <c r="BD18" s="7">
        <v>0</v>
      </c>
      <c r="BE18" s="7">
        <v>0</v>
      </c>
      <c r="BF18" s="7">
        <v>0</v>
      </c>
      <c r="BG18" s="7">
        <v>21</v>
      </c>
      <c r="BH18" s="7">
        <v>100</v>
      </c>
      <c r="BI18" s="7">
        <v>19</v>
      </c>
      <c r="BJ18" s="7">
        <v>90.48</v>
      </c>
      <c r="BK18" s="7">
        <v>10</v>
      </c>
      <c r="BL18" s="7">
        <v>47.62</v>
      </c>
      <c r="BM18" s="7">
        <v>43.1</v>
      </c>
      <c r="BN18" s="7">
        <v>34.5</v>
      </c>
      <c r="BO18" s="7">
        <v>7.2</v>
      </c>
    </row>
    <row r="19" spans="1:67" s="7" customFormat="1" ht="12" x14ac:dyDescent="0.2">
      <c r="A19" s="7" t="s">
        <v>205</v>
      </c>
      <c r="B19" s="7">
        <v>50</v>
      </c>
      <c r="C19" s="7">
        <v>12</v>
      </c>
      <c r="D19" s="7">
        <v>15</v>
      </c>
      <c r="E19" s="7">
        <v>12</v>
      </c>
      <c r="F19" s="7">
        <v>11</v>
      </c>
      <c r="G19" s="7">
        <v>1</v>
      </c>
      <c r="H19" s="7">
        <v>1</v>
      </c>
      <c r="I19" s="7">
        <v>37</v>
      </c>
      <c r="J19" s="7">
        <v>0</v>
      </c>
      <c r="K19" s="7">
        <v>9</v>
      </c>
      <c r="L19" s="7">
        <v>2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2</v>
      </c>
      <c r="U19" s="7">
        <v>2</v>
      </c>
      <c r="V19" s="7">
        <v>74</v>
      </c>
      <c r="W19" s="7">
        <v>0</v>
      </c>
      <c r="X19" s="7">
        <v>18</v>
      </c>
      <c r="Y19" s="7">
        <v>4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1</v>
      </c>
      <c r="AJ19" s="7">
        <v>1</v>
      </c>
      <c r="AK19" s="7">
        <v>11</v>
      </c>
      <c r="AL19" s="7">
        <v>19</v>
      </c>
      <c r="AM19" s="7">
        <v>10</v>
      </c>
      <c r="AN19" s="7">
        <v>5</v>
      </c>
      <c r="AO19" s="7">
        <v>3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2</v>
      </c>
      <c r="AW19" s="7">
        <v>2</v>
      </c>
      <c r="AX19" s="7">
        <v>22</v>
      </c>
      <c r="AY19" s="7">
        <v>38</v>
      </c>
      <c r="AZ19" s="7">
        <v>20</v>
      </c>
      <c r="BA19" s="7">
        <v>10</v>
      </c>
      <c r="BB19" s="7">
        <v>6</v>
      </c>
      <c r="BC19" s="7">
        <v>0</v>
      </c>
      <c r="BD19" s="7">
        <v>0</v>
      </c>
      <c r="BE19" s="7">
        <v>0</v>
      </c>
      <c r="BF19" s="7">
        <v>0</v>
      </c>
      <c r="BG19" s="7">
        <v>49</v>
      </c>
      <c r="BH19" s="7">
        <v>98</v>
      </c>
      <c r="BI19" s="7">
        <v>48</v>
      </c>
      <c r="BJ19" s="7">
        <v>96</v>
      </c>
      <c r="BK19" s="7">
        <v>18</v>
      </c>
      <c r="BL19" s="7">
        <v>36</v>
      </c>
      <c r="BM19" s="7">
        <v>40.799999999999997</v>
      </c>
      <c r="BN19" s="7">
        <v>33.6</v>
      </c>
      <c r="BO19" s="7">
        <v>6.2</v>
      </c>
    </row>
    <row r="20" spans="1:67" s="7" customFormat="1" ht="12" x14ac:dyDescent="0.2">
      <c r="A20" s="7" t="s">
        <v>206</v>
      </c>
      <c r="B20" s="7">
        <v>83</v>
      </c>
      <c r="C20" s="7">
        <v>15</v>
      </c>
      <c r="D20" s="7">
        <v>17</v>
      </c>
      <c r="E20" s="7">
        <v>15</v>
      </c>
      <c r="F20" s="7">
        <v>36</v>
      </c>
      <c r="G20" s="7">
        <v>9</v>
      </c>
      <c r="H20" s="7">
        <v>1</v>
      </c>
      <c r="I20" s="7">
        <v>69</v>
      </c>
      <c r="J20" s="7">
        <v>0</v>
      </c>
      <c r="K20" s="7">
        <v>4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10.84</v>
      </c>
      <c r="U20" s="7">
        <v>1.2050000000000001</v>
      </c>
      <c r="V20" s="7">
        <v>83.13</v>
      </c>
      <c r="W20" s="7">
        <v>0</v>
      </c>
      <c r="X20" s="7">
        <v>4.819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8</v>
      </c>
      <c r="AJ20" s="7">
        <v>6</v>
      </c>
      <c r="AK20" s="7">
        <v>15</v>
      </c>
      <c r="AL20" s="7">
        <v>24</v>
      </c>
      <c r="AM20" s="7">
        <v>14</v>
      </c>
      <c r="AN20" s="7">
        <v>10</v>
      </c>
      <c r="AO20" s="7">
        <v>5</v>
      </c>
      <c r="AP20" s="7">
        <v>0</v>
      </c>
      <c r="AQ20" s="7">
        <v>0</v>
      </c>
      <c r="AR20" s="7">
        <v>1</v>
      </c>
      <c r="AS20" s="7">
        <v>0</v>
      </c>
      <c r="AT20" s="7">
        <v>0</v>
      </c>
      <c r="AU20" s="7">
        <v>0</v>
      </c>
      <c r="AV20" s="7">
        <v>9.6389999999999993</v>
      </c>
      <c r="AW20" s="7">
        <v>7.2290000000000001</v>
      </c>
      <c r="AX20" s="7">
        <v>18.07</v>
      </c>
      <c r="AY20" s="7">
        <v>28.92</v>
      </c>
      <c r="AZ20" s="7">
        <v>16.87</v>
      </c>
      <c r="BA20" s="7">
        <v>12.05</v>
      </c>
      <c r="BB20" s="7">
        <v>6.024</v>
      </c>
      <c r="BC20" s="7">
        <v>0</v>
      </c>
      <c r="BD20" s="7">
        <v>0</v>
      </c>
      <c r="BE20" s="7">
        <v>1.2050000000000001</v>
      </c>
      <c r="BF20" s="7">
        <v>0</v>
      </c>
      <c r="BG20" s="7">
        <v>75</v>
      </c>
      <c r="BH20" s="7">
        <v>90.36</v>
      </c>
      <c r="BI20" s="7">
        <v>69</v>
      </c>
      <c r="BJ20" s="7">
        <v>83.13</v>
      </c>
      <c r="BK20" s="7">
        <v>30</v>
      </c>
      <c r="BL20" s="7">
        <v>36.14</v>
      </c>
      <c r="BM20" s="7">
        <v>42.6</v>
      </c>
      <c r="BN20" s="7">
        <v>32.799999999999997</v>
      </c>
      <c r="BO20" s="7">
        <v>8.9</v>
      </c>
    </row>
    <row r="21" spans="1:67" s="7" customFormat="1" ht="12" x14ac:dyDescent="0.2">
      <c r="A21" s="7" t="s">
        <v>207</v>
      </c>
      <c r="B21" s="7">
        <v>229</v>
      </c>
      <c r="C21" s="7">
        <v>33</v>
      </c>
      <c r="D21" s="7">
        <v>51</v>
      </c>
      <c r="E21" s="7">
        <v>80</v>
      </c>
      <c r="F21" s="7">
        <v>65</v>
      </c>
      <c r="G21" s="7">
        <v>25</v>
      </c>
      <c r="H21" s="7">
        <v>1</v>
      </c>
      <c r="I21" s="7">
        <v>181</v>
      </c>
      <c r="J21" s="7">
        <v>1</v>
      </c>
      <c r="K21" s="7">
        <v>18</v>
      </c>
      <c r="L21" s="7">
        <v>1</v>
      </c>
      <c r="M21" s="7">
        <v>1</v>
      </c>
      <c r="N21" s="7">
        <v>0</v>
      </c>
      <c r="O21" s="7">
        <v>1</v>
      </c>
      <c r="P21" s="7">
        <v>0</v>
      </c>
      <c r="Q21" s="7">
        <v>0</v>
      </c>
      <c r="R21" s="7">
        <v>0</v>
      </c>
      <c r="S21" s="7">
        <v>0</v>
      </c>
      <c r="T21" s="7">
        <v>10.92</v>
      </c>
      <c r="U21" s="7">
        <v>0.437</v>
      </c>
      <c r="V21" s="7">
        <v>79.040000000000006</v>
      </c>
      <c r="W21" s="7">
        <v>0.437</v>
      </c>
      <c r="X21" s="7">
        <v>7.86</v>
      </c>
      <c r="Y21" s="7">
        <v>0.437</v>
      </c>
      <c r="Z21" s="7">
        <v>0.437</v>
      </c>
      <c r="AA21" s="7">
        <v>0</v>
      </c>
      <c r="AB21" s="7">
        <v>0.437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1</v>
      </c>
      <c r="AI21" s="7">
        <v>47</v>
      </c>
      <c r="AJ21" s="7">
        <v>72</v>
      </c>
      <c r="AK21" s="7">
        <v>65</v>
      </c>
      <c r="AL21" s="7">
        <v>32</v>
      </c>
      <c r="AM21" s="7">
        <v>9</v>
      </c>
      <c r="AN21" s="7">
        <v>3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0.437</v>
      </c>
      <c r="AV21" s="7">
        <v>20.52</v>
      </c>
      <c r="AW21" s="7">
        <v>31.44</v>
      </c>
      <c r="AX21" s="7">
        <v>28.38</v>
      </c>
      <c r="AY21" s="7">
        <v>13.97</v>
      </c>
      <c r="AZ21" s="7">
        <v>3.93</v>
      </c>
      <c r="BA21" s="7">
        <v>1.31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181</v>
      </c>
      <c r="BH21" s="7">
        <v>79.040000000000006</v>
      </c>
      <c r="BI21" s="7">
        <v>109</v>
      </c>
      <c r="BJ21" s="7">
        <v>47.6</v>
      </c>
      <c r="BK21" s="7">
        <v>12</v>
      </c>
      <c r="BL21" s="7">
        <v>5.24</v>
      </c>
      <c r="BM21" s="7">
        <v>30.8</v>
      </c>
      <c r="BN21" s="7">
        <v>25.1</v>
      </c>
      <c r="BO21" s="7">
        <v>5.6</v>
      </c>
    </row>
    <row r="22" spans="1:67" s="7" customFormat="1" ht="12" x14ac:dyDescent="0.2">
      <c r="A22" s="7" t="s">
        <v>208</v>
      </c>
      <c r="B22" s="7">
        <v>311</v>
      </c>
      <c r="C22" s="7">
        <v>61</v>
      </c>
      <c r="D22" s="7">
        <v>77</v>
      </c>
      <c r="E22" s="7">
        <v>73</v>
      </c>
      <c r="F22" s="7">
        <v>100</v>
      </c>
      <c r="G22" s="7">
        <v>22</v>
      </c>
      <c r="H22" s="7">
        <v>7</v>
      </c>
      <c r="I22" s="7">
        <v>263</v>
      </c>
      <c r="J22" s="7">
        <v>0</v>
      </c>
      <c r="K22" s="7">
        <v>15</v>
      </c>
      <c r="L22" s="7">
        <v>3</v>
      </c>
      <c r="M22" s="7">
        <v>1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7.0739999999999998</v>
      </c>
      <c r="U22" s="7">
        <v>2.2509999999999999</v>
      </c>
      <c r="V22" s="7">
        <v>84.57</v>
      </c>
      <c r="W22" s="7">
        <v>0</v>
      </c>
      <c r="X22" s="7">
        <v>4.8230000000000004</v>
      </c>
      <c r="Y22" s="7">
        <v>0.96499999999999997</v>
      </c>
      <c r="Z22" s="7">
        <v>0.32200000000000001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2</v>
      </c>
      <c r="AH22" s="7">
        <v>15</v>
      </c>
      <c r="AI22" s="7">
        <v>76</v>
      </c>
      <c r="AJ22" s="7">
        <v>87</v>
      </c>
      <c r="AK22" s="7">
        <v>98</v>
      </c>
      <c r="AL22" s="7">
        <v>25</v>
      </c>
      <c r="AM22" s="7">
        <v>7</v>
      </c>
      <c r="AN22" s="7">
        <v>1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0.64300000000000002</v>
      </c>
      <c r="AU22" s="7">
        <v>4.8230000000000004</v>
      </c>
      <c r="AV22" s="7">
        <v>24.44</v>
      </c>
      <c r="AW22" s="7">
        <v>27.97</v>
      </c>
      <c r="AX22" s="7">
        <v>31.51</v>
      </c>
      <c r="AY22" s="7">
        <v>8.0389999999999997</v>
      </c>
      <c r="AZ22" s="7">
        <v>2.2509999999999999</v>
      </c>
      <c r="BA22" s="7">
        <v>0.32200000000000001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218</v>
      </c>
      <c r="BH22" s="7">
        <v>70.099999999999994</v>
      </c>
      <c r="BI22" s="7">
        <v>131</v>
      </c>
      <c r="BJ22" s="7">
        <v>42.12</v>
      </c>
      <c r="BK22" s="7">
        <v>8</v>
      </c>
      <c r="BL22" s="7">
        <v>2.5720000000000001</v>
      </c>
      <c r="BM22" s="7">
        <v>29.3</v>
      </c>
      <c r="BN22" s="7">
        <v>23.4</v>
      </c>
      <c r="BO22" s="7">
        <v>5.8</v>
      </c>
    </row>
    <row r="23" spans="1:67" s="7" customFormat="1" ht="12" x14ac:dyDescent="0.2">
      <c r="A23" s="7" t="s">
        <v>209</v>
      </c>
      <c r="B23" s="7">
        <v>389</v>
      </c>
      <c r="C23" s="7">
        <v>95</v>
      </c>
      <c r="D23" s="7">
        <v>86</v>
      </c>
      <c r="E23" s="7">
        <v>108</v>
      </c>
      <c r="F23" s="7">
        <v>100</v>
      </c>
      <c r="G23" s="7">
        <v>24</v>
      </c>
      <c r="H23" s="7">
        <v>7</v>
      </c>
      <c r="I23" s="7">
        <v>336</v>
      </c>
      <c r="J23" s="7">
        <v>1</v>
      </c>
      <c r="K23" s="7">
        <v>16</v>
      </c>
      <c r="L23" s="7">
        <v>2</v>
      </c>
      <c r="M23" s="7">
        <v>3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6.17</v>
      </c>
      <c r="U23" s="7">
        <v>1.7989999999999999</v>
      </c>
      <c r="V23" s="7">
        <v>86.38</v>
      </c>
      <c r="W23" s="7">
        <v>0.25700000000000001</v>
      </c>
      <c r="X23" s="7">
        <v>4.1130000000000004</v>
      </c>
      <c r="Y23" s="7">
        <v>0.51400000000000001</v>
      </c>
      <c r="Z23" s="7">
        <v>0.77100000000000002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8</v>
      </c>
      <c r="AH23" s="7">
        <v>37</v>
      </c>
      <c r="AI23" s="7">
        <v>114</v>
      </c>
      <c r="AJ23" s="7">
        <v>130</v>
      </c>
      <c r="AK23" s="7">
        <v>69</v>
      </c>
      <c r="AL23" s="7">
        <v>20</v>
      </c>
      <c r="AM23" s="7">
        <v>11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2.0569999999999999</v>
      </c>
      <c r="AU23" s="7">
        <v>9.5120000000000005</v>
      </c>
      <c r="AV23" s="7">
        <v>29.31</v>
      </c>
      <c r="AW23" s="7">
        <v>33.42</v>
      </c>
      <c r="AX23" s="7">
        <v>17.739999999999998</v>
      </c>
      <c r="AY23" s="7">
        <v>5.141</v>
      </c>
      <c r="AZ23" s="7">
        <v>2.8279999999999998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230</v>
      </c>
      <c r="BH23" s="7">
        <v>59.13</v>
      </c>
      <c r="BI23" s="7">
        <v>100</v>
      </c>
      <c r="BJ23" s="7">
        <v>25.71</v>
      </c>
      <c r="BK23" s="7">
        <v>11</v>
      </c>
      <c r="BL23" s="7">
        <v>2.8279999999999998</v>
      </c>
      <c r="BM23" s="7">
        <v>27.7</v>
      </c>
      <c r="BN23" s="7">
        <v>21.5</v>
      </c>
      <c r="BO23" s="7">
        <v>5.8</v>
      </c>
    </row>
    <row r="24" spans="1:67" s="7" customFormat="1" ht="12" x14ac:dyDescent="0.2">
      <c r="A24" s="7" t="s">
        <v>210</v>
      </c>
      <c r="B24" s="7">
        <v>388</v>
      </c>
      <c r="C24" s="7">
        <v>96</v>
      </c>
      <c r="D24" s="7">
        <v>115</v>
      </c>
      <c r="E24" s="7">
        <v>88</v>
      </c>
      <c r="F24" s="7">
        <v>89</v>
      </c>
      <c r="G24" s="7">
        <v>13</v>
      </c>
      <c r="H24" s="7">
        <v>9</v>
      </c>
      <c r="I24" s="7">
        <v>337</v>
      </c>
      <c r="J24" s="7">
        <v>2</v>
      </c>
      <c r="K24" s="7">
        <v>21</v>
      </c>
      <c r="L24" s="7">
        <v>2</v>
      </c>
      <c r="M24" s="7">
        <v>4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3.351</v>
      </c>
      <c r="U24" s="7">
        <v>2.3199999999999998</v>
      </c>
      <c r="V24" s="7">
        <v>86.86</v>
      </c>
      <c r="W24" s="7">
        <v>0.51500000000000001</v>
      </c>
      <c r="X24" s="7">
        <v>5.4119999999999999</v>
      </c>
      <c r="Y24" s="7">
        <v>0.51500000000000001</v>
      </c>
      <c r="Z24" s="7">
        <v>1.0309999999999999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7</v>
      </c>
      <c r="AH24" s="7">
        <v>38</v>
      </c>
      <c r="AI24" s="7">
        <v>98</v>
      </c>
      <c r="AJ24" s="7">
        <v>149</v>
      </c>
      <c r="AK24" s="7">
        <v>69</v>
      </c>
      <c r="AL24" s="7">
        <v>19</v>
      </c>
      <c r="AM24" s="7">
        <v>5</v>
      </c>
      <c r="AN24" s="7">
        <v>1</v>
      </c>
      <c r="AO24" s="7">
        <v>2</v>
      </c>
      <c r="AP24" s="7">
        <v>0</v>
      </c>
      <c r="AQ24" s="7">
        <v>0</v>
      </c>
      <c r="AR24" s="7">
        <v>0</v>
      </c>
      <c r="AS24" s="7">
        <v>0</v>
      </c>
      <c r="AT24" s="7">
        <v>1.804</v>
      </c>
      <c r="AU24" s="7">
        <v>9.7940000000000005</v>
      </c>
      <c r="AV24" s="7">
        <v>25.26</v>
      </c>
      <c r="AW24" s="7">
        <v>38.4</v>
      </c>
      <c r="AX24" s="7">
        <v>17.78</v>
      </c>
      <c r="AY24" s="7">
        <v>4.8970000000000002</v>
      </c>
      <c r="AZ24" s="7">
        <v>1.2889999999999999</v>
      </c>
      <c r="BA24" s="7">
        <v>0.25800000000000001</v>
      </c>
      <c r="BB24" s="7">
        <v>0.51500000000000001</v>
      </c>
      <c r="BC24" s="7">
        <v>0</v>
      </c>
      <c r="BD24" s="7">
        <v>0</v>
      </c>
      <c r="BE24" s="7">
        <v>0</v>
      </c>
      <c r="BF24" s="7">
        <v>0</v>
      </c>
      <c r="BG24" s="7">
        <v>245</v>
      </c>
      <c r="BH24" s="7">
        <v>63.14</v>
      </c>
      <c r="BI24" s="7">
        <v>96</v>
      </c>
      <c r="BJ24" s="7">
        <v>24.74</v>
      </c>
      <c r="BK24" s="7">
        <v>8</v>
      </c>
      <c r="BL24" s="7">
        <v>2.0619999999999998</v>
      </c>
      <c r="BM24" s="7">
        <v>26.9</v>
      </c>
      <c r="BN24" s="7">
        <v>21.7</v>
      </c>
      <c r="BO24" s="7">
        <v>5.8</v>
      </c>
    </row>
    <row r="25" spans="1:67" s="7" customFormat="1" ht="12" x14ac:dyDescent="0.2">
      <c r="A25" s="7" t="s">
        <v>211</v>
      </c>
      <c r="B25" s="7">
        <v>337</v>
      </c>
      <c r="C25" s="7">
        <v>96</v>
      </c>
      <c r="D25" s="7">
        <v>85</v>
      </c>
      <c r="E25" s="7">
        <v>82</v>
      </c>
      <c r="F25" s="7">
        <v>74</v>
      </c>
      <c r="G25" s="7">
        <v>14</v>
      </c>
      <c r="H25" s="7">
        <v>4</v>
      </c>
      <c r="I25" s="7">
        <v>286</v>
      </c>
      <c r="J25" s="7">
        <v>1</v>
      </c>
      <c r="K25" s="7">
        <v>31</v>
      </c>
      <c r="L25" s="7">
        <v>1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4.1539999999999999</v>
      </c>
      <c r="U25" s="7">
        <v>1.1870000000000001</v>
      </c>
      <c r="V25" s="7">
        <v>84.87</v>
      </c>
      <c r="W25" s="7">
        <v>0.29699999999999999</v>
      </c>
      <c r="X25" s="7">
        <v>9.1989999999999998</v>
      </c>
      <c r="Y25" s="7">
        <v>0.29699999999999999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6</v>
      </c>
      <c r="AI25" s="7">
        <v>79</v>
      </c>
      <c r="AJ25" s="7">
        <v>127</v>
      </c>
      <c r="AK25" s="7">
        <v>87</v>
      </c>
      <c r="AL25" s="7">
        <v>30</v>
      </c>
      <c r="AM25" s="7">
        <v>5</v>
      </c>
      <c r="AN25" s="7">
        <v>3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1.78</v>
      </c>
      <c r="AV25" s="7">
        <v>23.44</v>
      </c>
      <c r="AW25" s="7">
        <v>37.69</v>
      </c>
      <c r="AX25" s="7">
        <v>25.82</v>
      </c>
      <c r="AY25" s="7">
        <v>8.9019999999999992</v>
      </c>
      <c r="AZ25" s="7">
        <v>1.484</v>
      </c>
      <c r="BA25" s="7">
        <v>0.89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252</v>
      </c>
      <c r="BH25" s="7">
        <v>74.78</v>
      </c>
      <c r="BI25" s="7">
        <v>125</v>
      </c>
      <c r="BJ25" s="7">
        <v>37.090000000000003</v>
      </c>
      <c r="BK25" s="7">
        <v>8</v>
      </c>
      <c r="BL25" s="7">
        <v>2.3740000000000001</v>
      </c>
      <c r="BM25" s="7">
        <v>29</v>
      </c>
      <c r="BN25" s="7">
        <v>23.6</v>
      </c>
      <c r="BO25" s="7">
        <v>5</v>
      </c>
    </row>
    <row r="26" spans="1:67" s="7" customFormat="1" ht="12" x14ac:dyDescent="0.2">
      <c r="A26" s="7" t="s">
        <v>212</v>
      </c>
      <c r="B26" s="7">
        <v>326</v>
      </c>
      <c r="C26" s="7">
        <v>86</v>
      </c>
      <c r="D26" s="7">
        <v>84</v>
      </c>
      <c r="E26" s="7">
        <v>81</v>
      </c>
      <c r="F26" s="7">
        <v>75</v>
      </c>
      <c r="G26" s="7">
        <v>19</v>
      </c>
      <c r="H26" s="7">
        <v>4</v>
      </c>
      <c r="I26" s="7">
        <v>280</v>
      </c>
      <c r="J26" s="7">
        <v>1</v>
      </c>
      <c r="K26" s="7">
        <v>16</v>
      </c>
      <c r="L26" s="7">
        <v>1</v>
      </c>
      <c r="M26" s="7">
        <v>4</v>
      </c>
      <c r="N26" s="7">
        <v>0</v>
      </c>
      <c r="O26" s="7">
        <v>1</v>
      </c>
      <c r="P26" s="7">
        <v>0</v>
      </c>
      <c r="Q26" s="7">
        <v>0</v>
      </c>
      <c r="R26" s="7">
        <v>0</v>
      </c>
      <c r="S26" s="7">
        <v>0</v>
      </c>
      <c r="T26" s="7">
        <v>5.8280000000000003</v>
      </c>
      <c r="U26" s="7">
        <v>1.2270000000000001</v>
      </c>
      <c r="V26" s="7">
        <v>85.89</v>
      </c>
      <c r="W26" s="7">
        <v>0.307</v>
      </c>
      <c r="X26" s="7">
        <v>4.9080000000000004</v>
      </c>
      <c r="Y26" s="7">
        <v>0.307</v>
      </c>
      <c r="Z26" s="7">
        <v>1.2270000000000001</v>
      </c>
      <c r="AA26" s="7">
        <v>0</v>
      </c>
      <c r="AB26" s="7">
        <v>0.307</v>
      </c>
      <c r="AC26" s="7">
        <v>0</v>
      </c>
      <c r="AD26" s="7">
        <v>0</v>
      </c>
      <c r="AE26" s="7">
        <v>0</v>
      </c>
      <c r="AF26" s="7">
        <v>0</v>
      </c>
      <c r="AG26" s="7">
        <v>2</v>
      </c>
      <c r="AH26" s="7">
        <v>10</v>
      </c>
      <c r="AI26" s="7">
        <v>78</v>
      </c>
      <c r="AJ26" s="7">
        <v>111</v>
      </c>
      <c r="AK26" s="7">
        <v>73</v>
      </c>
      <c r="AL26" s="7">
        <v>35</v>
      </c>
      <c r="AM26" s="7">
        <v>12</v>
      </c>
      <c r="AN26" s="7">
        <v>5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0.61299999999999999</v>
      </c>
      <c r="AU26" s="7">
        <v>3.0670000000000002</v>
      </c>
      <c r="AV26" s="7">
        <v>23.93</v>
      </c>
      <c r="AW26" s="7">
        <v>34.049999999999997</v>
      </c>
      <c r="AX26" s="7">
        <v>22.39</v>
      </c>
      <c r="AY26" s="7">
        <v>10.74</v>
      </c>
      <c r="AZ26" s="7">
        <v>3.681</v>
      </c>
      <c r="BA26" s="7">
        <v>1.534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236</v>
      </c>
      <c r="BH26" s="7">
        <v>72.39</v>
      </c>
      <c r="BI26" s="7">
        <v>125</v>
      </c>
      <c r="BJ26" s="7">
        <v>38.340000000000003</v>
      </c>
      <c r="BK26" s="7">
        <v>17</v>
      </c>
      <c r="BL26" s="7">
        <v>5.2149999999999999</v>
      </c>
      <c r="BM26" s="7">
        <v>30.1</v>
      </c>
      <c r="BN26" s="7">
        <v>23.9</v>
      </c>
      <c r="BO26" s="7">
        <v>6</v>
      </c>
    </row>
    <row r="27" spans="1:67" s="7" customFormat="1" ht="12" x14ac:dyDescent="0.2">
      <c r="A27" s="7" t="s">
        <v>213</v>
      </c>
      <c r="B27" s="7">
        <v>350</v>
      </c>
      <c r="C27" s="7">
        <v>82</v>
      </c>
      <c r="D27" s="7">
        <v>78</v>
      </c>
      <c r="E27" s="7">
        <v>87</v>
      </c>
      <c r="F27" s="7">
        <v>103</v>
      </c>
      <c r="G27" s="7">
        <v>16</v>
      </c>
      <c r="H27" s="7">
        <v>3</v>
      </c>
      <c r="I27" s="7">
        <v>305</v>
      </c>
      <c r="J27" s="7">
        <v>0</v>
      </c>
      <c r="K27" s="7">
        <v>23</v>
      </c>
      <c r="L27" s="7">
        <v>0</v>
      </c>
      <c r="M27" s="7">
        <v>1</v>
      </c>
      <c r="N27" s="7">
        <v>0</v>
      </c>
      <c r="O27" s="7">
        <v>1</v>
      </c>
      <c r="P27" s="7">
        <v>0</v>
      </c>
      <c r="Q27" s="7">
        <v>1</v>
      </c>
      <c r="R27" s="7">
        <v>0</v>
      </c>
      <c r="S27" s="7">
        <v>0</v>
      </c>
      <c r="T27" s="7">
        <v>4.5709999999999997</v>
      </c>
      <c r="U27" s="7">
        <v>0.85699999999999998</v>
      </c>
      <c r="V27" s="7">
        <v>87.14</v>
      </c>
      <c r="W27" s="7">
        <v>0</v>
      </c>
      <c r="X27" s="7">
        <v>6.5709999999999997</v>
      </c>
      <c r="Y27" s="7">
        <v>0</v>
      </c>
      <c r="Z27" s="7">
        <v>0.28599999999999998</v>
      </c>
      <c r="AA27" s="7">
        <v>0</v>
      </c>
      <c r="AB27" s="7">
        <v>0.28599999999999998</v>
      </c>
      <c r="AC27" s="7">
        <v>0</v>
      </c>
      <c r="AD27" s="7">
        <v>0.28599999999999998</v>
      </c>
      <c r="AE27" s="7">
        <v>0</v>
      </c>
      <c r="AF27" s="7">
        <v>0</v>
      </c>
      <c r="AG27" s="7">
        <v>0</v>
      </c>
      <c r="AH27" s="7">
        <v>15</v>
      </c>
      <c r="AI27" s="7">
        <v>73</v>
      </c>
      <c r="AJ27" s="7">
        <v>123</v>
      </c>
      <c r="AK27" s="7">
        <v>99</v>
      </c>
      <c r="AL27" s="7">
        <v>35</v>
      </c>
      <c r="AM27" s="7">
        <v>4</v>
      </c>
      <c r="AN27" s="7">
        <v>1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4.2859999999999996</v>
      </c>
      <c r="AV27" s="7">
        <v>20.86</v>
      </c>
      <c r="AW27" s="7">
        <v>35.14</v>
      </c>
      <c r="AX27" s="7">
        <v>28.29</v>
      </c>
      <c r="AY27" s="7">
        <v>10</v>
      </c>
      <c r="AZ27" s="7">
        <v>1.143</v>
      </c>
      <c r="BA27" s="7">
        <v>0.28599999999999998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262</v>
      </c>
      <c r="BH27" s="7">
        <v>74.86</v>
      </c>
      <c r="BI27" s="7">
        <v>139</v>
      </c>
      <c r="BJ27" s="7">
        <v>39.71</v>
      </c>
      <c r="BK27" s="7">
        <v>5</v>
      </c>
      <c r="BL27" s="7">
        <v>1.429</v>
      </c>
      <c r="BM27" s="7">
        <v>29.1</v>
      </c>
      <c r="BN27" s="7">
        <v>23.6</v>
      </c>
      <c r="BO27" s="7">
        <v>5.2</v>
      </c>
    </row>
    <row r="28" spans="1:67" s="7" customFormat="1" ht="12" x14ac:dyDescent="0.2">
      <c r="A28" s="7" t="s">
        <v>214</v>
      </c>
      <c r="B28" s="7">
        <v>352</v>
      </c>
      <c r="C28" s="7">
        <v>84</v>
      </c>
      <c r="D28" s="7">
        <v>89</v>
      </c>
      <c r="E28" s="7">
        <v>91</v>
      </c>
      <c r="F28" s="7">
        <v>88</v>
      </c>
      <c r="G28" s="7">
        <v>11</v>
      </c>
      <c r="H28" s="7">
        <v>5</v>
      </c>
      <c r="I28" s="7">
        <v>292</v>
      </c>
      <c r="J28" s="7">
        <v>1</v>
      </c>
      <c r="K28" s="7">
        <v>38</v>
      </c>
      <c r="L28" s="7">
        <v>0</v>
      </c>
      <c r="M28" s="7">
        <v>4</v>
      </c>
      <c r="N28" s="7">
        <v>0</v>
      </c>
      <c r="O28" s="7">
        <v>0</v>
      </c>
      <c r="P28" s="7">
        <v>0</v>
      </c>
      <c r="Q28" s="7">
        <v>1</v>
      </c>
      <c r="R28" s="7">
        <v>0</v>
      </c>
      <c r="S28" s="7">
        <v>0</v>
      </c>
      <c r="T28" s="7">
        <v>3.125</v>
      </c>
      <c r="U28" s="7">
        <v>1.42</v>
      </c>
      <c r="V28" s="7">
        <v>82.95</v>
      </c>
      <c r="W28" s="7">
        <v>0.28399999999999997</v>
      </c>
      <c r="X28" s="7">
        <v>10.8</v>
      </c>
      <c r="Y28" s="7">
        <v>0</v>
      </c>
      <c r="Z28" s="7">
        <v>1.1359999999999999</v>
      </c>
      <c r="AA28" s="7">
        <v>0</v>
      </c>
      <c r="AB28" s="7">
        <v>0</v>
      </c>
      <c r="AC28" s="7">
        <v>0</v>
      </c>
      <c r="AD28" s="7">
        <v>0.28399999999999997</v>
      </c>
      <c r="AE28" s="7">
        <v>0</v>
      </c>
      <c r="AF28" s="7">
        <v>0</v>
      </c>
      <c r="AG28" s="7">
        <v>0</v>
      </c>
      <c r="AH28" s="7">
        <v>8</v>
      </c>
      <c r="AI28" s="7">
        <v>56</v>
      </c>
      <c r="AJ28" s="7">
        <v>129</v>
      </c>
      <c r="AK28" s="7">
        <v>106</v>
      </c>
      <c r="AL28" s="7">
        <v>44</v>
      </c>
      <c r="AM28" s="7">
        <v>7</v>
      </c>
      <c r="AN28" s="7">
        <v>0</v>
      </c>
      <c r="AO28" s="7">
        <v>1</v>
      </c>
      <c r="AP28" s="7">
        <v>1</v>
      </c>
      <c r="AQ28" s="7">
        <v>0</v>
      </c>
      <c r="AR28" s="7">
        <v>0</v>
      </c>
      <c r="AS28" s="7">
        <v>0</v>
      </c>
      <c r="AT28" s="7">
        <v>0</v>
      </c>
      <c r="AU28" s="7">
        <v>2.2730000000000001</v>
      </c>
      <c r="AV28" s="7">
        <v>15.91</v>
      </c>
      <c r="AW28" s="7">
        <v>36.65</v>
      </c>
      <c r="AX28" s="7">
        <v>30.11</v>
      </c>
      <c r="AY28" s="7">
        <v>12.5</v>
      </c>
      <c r="AZ28" s="7">
        <v>1.9890000000000001</v>
      </c>
      <c r="BA28" s="7">
        <v>0</v>
      </c>
      <c r="BB28" s="7">
        <v>0.28399999999999997</v>
      </c>
      <c r="BC28" s="7">
        <v>0.28399999999999997</v>
      </c>
      <c r="BD28" s="7">
        <v>0</v>
      </c>
      <c r="BE28" s="7">
        <v>0</v>
      </c>
      <c r="BF28" s="7">
        <v>0</v>
      </c>
      <c r="BG28" s="7">
        <v>288</v>
      </c>
      <c r="BH28" s="7">
        <v>81.819999999999993</v>
      </c>
      <c r="BI28" s="7">
        <v>159</v>
      </c>
      <c r="BJ28" s="7">
        <v>45.17</v>
      </c>
      <c r="BK28" s="7">
        <v>9</v>
      </c>
      <c r="BL28" s="7">
        <v>2.5569999999999999</v>
      </c>
      <c r="BM28" s="7">
        <v>30</v>
      </c>
      <c r="BN28" s="7">
        <v>24.7</v>
      </c>
      <c r="BO28" s="7">
        <v>5.3</v>
      </c>
    </row>
    <row r="29" spans="1:67" s="7" customFormat="1" ht="12" x14ac:dyDescent="0.2">
      <c r="A29" s="7" t="s">
        <v>215</v>
      </c>
      <c r="B29" s="7">
        <v>404</v>
      </c>
      <c r="C29" s="7">
        <v>94</v>
      </c>
      <c r="D29" s="7">
        <v>94</v>
      </c>
      <c r="E29" s="7">
        <v>108</v>
      </c>
      <c r="F29" s="7">
        <v>108</v>
      </c>
      <c r="G29" s="7">
        <v>20</v>
      </c>
      <c r="H29" s="7">
        <v>9</v>
      </c>
      <c r="I29" s="7">
        <v>339</v>
      </c>
      <c r="J29" s="7">
        <v>3</v>
      </c>
      <c r="K29" s="7">
        <v>32</v>
      </c>
      <c r="L29" s="7">
        <v>0</v>
      </c>
      <c r="M29" s="7">
        <v>1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4.95</v>
      </c>
      <c r="U29" s="7">
        <v>2.2280000000000002</v>
      </c>
      <c r="V29" s="7">
        <v>83.91</v>
      </c>
      <c r="W29" s="7">
        <v>0.74299999999999999</v>
      </c>
      <c r="X29" s="7">
        <v>7.9210000000000003</v>
      </c>
      <c r="Y29" s="7">
        <v>0</v>
      </c>
      <c r="Z29" s="7">
        <v>0.248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1</v>
      </c>
      <c r="AH29" s="7">
        <v>20</v>
      </c>
      <c r="AI29" s="7">
        <v>84</v>
      </c>
      <c r="AJ29" s="7">
        <v>151</v>
      </c>
      <c r="AK29" s="7">
        <v>94</v>
      </c>
      <c r="AL29" s="7">
        <v>37</v>
      </c>
      <c r="AM29" s="7">
        <v>14</v>
      </c>
      <c r="AN29" s="7">
        <v>2</v>
      </c>
      <c r="AO29" s="7">
        <v>0</v>
      </c>
      <c r="AP29" s="7">
        <v>1</v>
      </c>
      <c r="AQ29" s="7">
        <v>0</v>
      </c>
      <c r="AR29" s="7">
        <v>0</v>
      </c>
      <c r="AS29" s="7">
        <v>0</v>
      </c>
      <c r="AT29" s="7">
        <v>0.248</v>
      </c>
      <c r="AU29" s="7">
        <v>4.95</v>
      </c>
      <c r="AV29" s="7">
        <v>20.79</v>
      </c>
      <c r="AW29" s="7">
        <v>37.380000000000003</v>
      </c>
      <c r="AX29" s="7">
        <v>23.27</v>
      </c>
      <c r="AY29" s="7">
        <v>9.1579999999999995</v>
      </c>
      <c r="AZ29" s="7">
        <v>3.4649999999999999</v>
      </c>
      <c r="BA29" s="7">
        <v>0.495</v>
      </c>
      <c r="BB29" s="7">
        <v>0</v>
      </c>
      <c r="BC29" s="7">
        <v>0.248</v>
      </c>
      <c r="BD29" s="7">
        <v>0</v>
      </c>
      <c r="BE29" s="7">
        <v>0</v>
      </c>
      <c r="BF29" s="7">
        <v>0</v>
      </c>
      <c r="BG29" s="7">
        <v>299</v>
      </c>
      <c r="BH29" s="7">
        <v>74.010000000000005</v>
      </c>
      <c r="BI29" s="7">
        <v>148</v>
      </c>
      <c r="BJ29" s="7">
        <v>36.630000000000003</v>
      </c>
      <c r="BK29" s="7">
        <v>17</v>
      </c>
      <c r="BL29" s="7">
        <v>4.2080000000000002</v>
      </c>
      <c r="BM29" s="7">
        <v>29.3</v>
      </c>
      <c r="BN29" s="7">
        <v>23.9</v>
      </c>
      <c r="BO29" s="7">
        <v>5.9</v>
      </c>
    </row>
    <row r="30" spans="1:67" s="7" customFormat="1" ht="12" x14ac:dyDescent="0.2">
      <c r="A30" s="7" t="s">
        <v>216</v>
      </c>
      <c r="B30" s="7">
        <v>440</v>
      </c>
      <c r="C30" s="7">
        <v>121</v>
      </c>
      <c r="D30" s="7">
        <v>102</v>
      </c>
      <c r="E30" s="7">
        <v>112</v>
      </c>
      <c r="F30" s="7">
        <v>105</v>
      </c>
      <c r="G30" s="7">
        <v>25</v>
      </c>
      <c r="H30" s="7">
        <v>6</v>
      </c>
      <c r="I30" s="7">
        <v>369</v>
      </c>
      <c r="J30" s="7">
        <v>2</v>
      </c>
      <c r="K30" s="7">
        <v>35</v>
      </c>
      <c r="L30" s="7">
        <v>0</v>
      </c>
      <c r="M30" s="7">
        <v>2</v>
      </c>
      <c r="N30" s="7">
        <v>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5.6820000000000004</v>
      </c>
      <c r="U30" s="7">
        <v>1.3640000000000001</v>
      </c>
      <c r="V30" s="7">
        <v>83.86</v>
      </c>
      <c r="W30" s="7">
        <v>0.45500000000000002</v>
      </c>
      <c r="X30" s="7">
        <v>7.9550000000000001</v>
      </c>
      <c r="Y30" s="7">
        <v>0</v>
      </c>
      <c r="Z30" s="7">
        <v>0.45500000000000002</v>
      </c>
      <c r="AA30" s="7">
        <v>0.22700000000000001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9</v>
      </c>
      <c r="AH30" s="7">
        <v>34</v>
      </c>
      <c r="AI30" s="7">
        <v>104</v>
      </c>
      <c r="AJ30" s="7">
        <v>112</v>
      </c>
      <c r="AK30" s="7">
        <v>127</v>
      </c>
      <c r="AL30" s="7">
        <v>45</v>
      </c>
      <c r="AM30" s="7">
        <v>7</v>
      </c>
      <c r="AN30" s="7">
        <v>1</v>
      </c>
      <c r="AO30" s="7">
        <v>1</v>
      </c>
      <c r="AP30" s="7">
        <v>0</v>
      </c>
      <c r="AQ30" s="7">
        <v>0</v>
      </c>
      <c r="AR30" s="7">
        <v>0</v>
      </c>
      <c r="AS30" s="7">
        <v>0</v>
      </c>
      <c r="AT30" s="7">
        <v>2.0449999999999999</v>
      </c>
      <c r="AU30" s="7">
        <v>7.7270000000000003</v>
      </c>
      <c r="AV30" s="7">
        <v>23.64</v>
      </c>
      <c r="AW30" s="7">
        <v>25.45</v>
      </c>
      <c r="AX30" s="7">
        <v>28.86</v>
      </c>
      <c r="AY30" s="7">
        <v>10.23</v>
      </c>
      <c r="AZ30" s="7">
        <v>1.591</v>
      </c>
      <c r="BA30" s="7">
        <v>0.22700000000000001</v>
      </c>
      <c r="BB30" s="7">
        <v>0.22700000000000001</v>
      </c>
      <c r="BC30" s="7">
        <v>0</v>
      </c>
      <c r="BD30" s="7">
        <v>0</v>
      </c>
      <c r="BE30" s="7">
        <v>0</v>
      </c>
      <c r="BF30" s="7">
        <v>0</v>
      </c>
      <c r="BG30" s="7">
        <v>293</v>
      </c>
      <c r="BH30" s="7">
        <v>66.59</v>
      </c>
      <c r="BI30" s="7">
        <v>181</v>
      </c>
      <c r="BJ30" s="7">
        <v>41.14</v>
      </c>
      <c r="BK30" s="7">
        <v>9</v>
      </c>
      <c r="BL30" s="7">
        <v>2.0449999999999999</v>
      </c>
      <c r="BM30" s="7">
        <v>29.2</v>
      </c>
      <c r="BN30" s="7">
        <v>23.1</v>
      </c>
      <c r="BO30" s="7">
        <v>6.4</v>
      </c>
    </row>
    <row r="31" spans="1:67" s="7" customFormat="1" ht="12" x14ac:dyDescent="0.2">
      <c r="A31" s="7" t="s">
        <v>217</v>
      </c>
      <c r="B31" s="7">
        <v>456</v>
      </c>
      <c r="C31" s="7">
        <v>89</v>
      </c>
      <c r="D31" s="7">
        <v>103</v>
      </c>
      <c r="E31" s="7">
        <v>131</v>
      </c>
      <c r="F31" s="7">
        <v>133</v>
      </c>
      <c r="G31" s="7">
        <v>41</v>
      </c>
      <c r="H31" s="7">
        <v>6</v>
      </c>
      <c r="I31" s="7">
        <v>376</v>
      </c>
      <c r="J31" s="7">
        <v>3</v>
      </c>
      <c r="K31" s="7">
        <v>23</v>
      </c>
      <c r="L31" s="7">
        <v>0</v>
      </c>
      <c r="M31" s="7">
        <v>5</v>
      </c>
      <c r="N31" s="7">
        <v>1</v>
      </c>
      <c r="O31" s="7">
        <v>0</v>
      </c>
      <c r="P31" s="7">
        <v>0</v>
      </c>
      <c r="Q31" s="7">
        <v>0</v>
      </c>
      <c r="R31" s="7">
        <v>1</v>
      </c>
      <c r="S31" s="7">
        <v>0</v>
      </c>
      <c r="T31" s="7">
        <v>8.9909999999999997</v>
      </c>
      <c r="U31" s="7">
        <v>1.3160000000000001</v>
      </c>
      <c r="V31" s="7">
        <v>82.46</v>
      </c>
      <c r="W31" s="7">
        <v>0.65800000000000003</v>
      </c>
      <c r="X31" s="7">
        <v>5.0439999999999996</v>
      </c>
      <c r="Y31" s="7">
        <v>0</v>
      </c>
      <c r="Z31" s="7">
        <v>1.0960000000000001</v>
      </c>
      <c r="AA31" s="7">
        <v>0.219</v>
      </c>
      <c r="AB31" s="7">
        <v>0</v>
      </c>
      <c r="AC31" s="7">
        <v>0</v>
      </c>
      <c r="AD31" s="7">
        <v>0</v>
      </c>
      <c r="AE31" s="7">
        <v>0.219</v>
      </c>
      <c r="AF31" s="7">
        <v>0</v>
      </c>
      <c r="AG31" s="7">
        <v>0</v>
      </c>
      <c r="AH31" s="7">
        <v>17</v>
      </c>
      <c r="AI31" s="7">
        <v>103</v>
      </c>
      <c r="AJ31" s="7">
        <v>140</v>
      </c>
      <c r="AK31" s="7">
        <v>109</v>
      </c>
      <c r="AL31" s="7">
        <v>73</v>
      </c>
      <c r="AM31" s="7">
        <v>10</v>
      </c>
      <c r="AN31" s="7">
        <v>2</v>
      </c>
      <c r="AO31" s="7">
        <v>2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3.7280000000000002</v>
      </c>
      <c r="AV31" s="7">
        <v>22.59</v>
      </c>
      <c r="AW31" s="7">
        <v>30.7</v>
      </c>
      <c r="AX31" s="7">
        <v>23.9</v>
      </c>
      <c r="AY31" s="7">
        <v>16.010000000000002</v>
      </c>
      <c r="AZ31" s="7">
        <v>2.1930000000000001</v>
      </c>
      <c r="BA31" s="7">
        <v>0.439</v>
      </c>
      <c r="BB31" s="7">
        <v>0.439</v>
      </c>
      <c r="BC31" s="7">
        <v>0</v>
      </c>
      <c r="BD31" s="7">
        <v>0</v>
      </c>
      <c r="BE31" s="7">
        <v>0</v>
      </c>
      <c r="BF31" s="7">
        <v>0</v>
      </c>
      <c r="BG31" s="7">
        <v>336</v>
      </c>
      <c r="BH31" s="7">
        <v>73.680000000000007</v>
      </c>
      <c r="BI31" s="7">
        <v>196</v>
      </c>
      <c r="BJ31" s="7">
        <v>42.98</v>
      </c>
      <c r="BK31" s="7">
        <v>14</v>
      </c>
      <c r="BL31" s="7">
        <v>3.07</v>
      </c>
      <c r="BM31" s="7">
        <v>31</v>
      </c>
      <c r="BN31" s="7">
        <v>24.2</v>
      </c>
      <c r="BO31" s="7">
        <v>5.9</v>
      </c>
    </row>
    <row r="32" spans="1:67" s="7" customFormat="1" ht="12" x14ac:dyDescent="0.2">
      <c r="A32" s="7" t="s">
        <v>218</v>
      </c>
      <c r="B32" s="7">
        <v>585</v>
      </c>
      <c r="C32" s="7">
        <v>143</v>
      </c>
      <c r="D32" s="7">
        <v>119</v>
      </c>
      <c r="E32" s="7">
        <v>151</v>
      </c>
      <c r="F32" s="7">
        <v>172</v>
      </c>
      <c r="G32" s="7">
        <v>102</v>
      </c>
      <c r="H32" s="7">
        <v>14</v>
      </c>
      <c r="I32" s="7">
        <v>429</v>
      </c>
      <c r="J32" s="7">
        <v>3</v>
      </c>
      <c r="K32" s="7">
        <v>21</v>
      </c>
      <c r="L32" s="7">
        <v>0</v>
      </c>
      <c r="M32" s="7">
        <v>9</v>
      </c>
      <c r="N32" s="7">
        <v>1</v>
      </c>
      <c r="O32" s="7">
        <v>1</v>
      </c>
      <c r="P32" s="7">
        <v>0</v>
      </c>
      <c r="Q32" s="7">
        <v>5</v>
      </c>
      <c r="R32" s="7">
        <v>0</v>
      </c>
      <c r="S32" s="7">
        <v>0</v>
      </c>
      <c r="T32" s="7">
        <v>17.440000000000001</v>
      </c>
      <c r="U32" s="7">
        <v>2.3929999999999998</v>
      </c>
      <c r="V32" s="7">
        <v>73.33</v>
      </c>
      <c r="W32" s="7">
        <v>0.51300000000000001</v>
      </c>
      <c r="X32" s="7">
        <v>3.59</v>
      </c>
      <c r="Y32" s="7">
        <v>0</v>
      </c>
      <c r="Z32" s="7">
        <v>1.538</v>
      </c>
      <c r="AA32" s="7">
        <v>0.17100000000000001</v>
      </c>
      <c r="AB32" s="7">
        <v>0.17100000000000001</v>
      </c>
      <c r="AC32" s="7">
        <v>0</v>
      </c>
      <c r="AD32" s="7">
        <v>0.85499999999999998</v>
      </c>
      <c r="AE32" s="7">
        <v>0</v>
      </c>
      <c r="AF32" s="7">
        <v>0</v>
      </c>
      <c r="AG32" s="7">
        <v>1</v>
      </c>
      <c r="AH32" s="7">
        <v>24</v>
      </c>
      <c r="AI32" s="7">
        <v>218</v>
      </c>
      <c r="AJ32" s="7">
        <v>184</v>
      </c>
      <c r="AK32" s="7">
        <v>106</v>
      </c>
      <c r="AL32" s="7">
        <v>39</v>
      </c>
      <c r="AM32" s="7">
        <v>7</v>
      </c>
      <c r="AN32" s="7">
        <v>3</v>
      </c>
      <c r="AO32" s="7">
        <v>1</v>
      </c>
      <c r="AP32" s="7">
        <v>1</v>
      </c>
      <c r="AQ32" s="7">
        <v>1</v>
      </c>
      <c r="AR32" s="7">
        <v>0</v>
      </c>
      <c r="AS32" s="7">
        <v>0</v>
      </c>
      <c r="AT32" s="7">
        <v>0.17100000000000001</v>
      </c>
      <c r="AU32" s="7">
        <v>4.1029999999999998</v>
      </c>
      <c r="AV32" s="7">
        <v>37.26</v>
      </c>
      <c r="AW32" s="7">
        <v>31.45</v>
      </c>
      <c r="AX32" s="7">
        <v>18.12</v>
      </c>
      <c r="AY32" s="7">
        <v>6.6669999999999998</v>
      </c>
      <c r="AZ32" s="7">
        <v>1.1970000000000001</v>
      </c>
      <c r="BA32" s="7">
        <v>0.51300000000000001</v>
      </c>
      <c r="BB32" s="7">
        <v>0.17100000000000001</v>
      </c>
      <c r="BC32" s="7">
        <v>0.17100000000000001</v>
      </c>
      <c r="BD32" s="7">
        <v>0.17100000000000001</v>
      </c>
      <c r="BE32" s="7">
        <v>0</v>
      </c>
      <c r="BF32" s="7">
        <v>0</v>
      </c>
      <c r="BG32" s="7">
        <v>342</v>
      </c>
      <c r="BH32" s="7">
        <v>58.46</v>
      </c>
      <c r="BI32" s="7">
        <v>158</v>
      </c>
      <c r="BJ32" s="7">
        <v>27.01</v>
      </c>
      <c r="BK32" s="7">
        <v>13</v>
      </c>
      <c r="BL32" s="7">
        <v>2.222</v>
      </c>
      <c r="BM32" s="7">
        <v>28.4</v>
      </c>
      <c r="BN32" s="7">
        <v>22.2</v>
      </c>
      <c r="BO32" s="7">
        <v>5.8</v>
      </c>
    </row>
    <row r="33" spans="1:67" s="7" customFormat="1" ht="12" x14ac:dyDescent="0.2">
      <c r="A33" s="7" t="s">
        <v>219</v>
      </c>
      <c r="B33" s="7">
        <v>555</v>
      </c>
      <c r="C33" s="7">
        <v>155</v>
      </c>
      <c r="D33" s="7">
        <v>139</v>
      </c>
      <c r="E33" s="7">
        <v>142</v>
      </c>
      <c r="F33" s="7">
        <v>119</v>
      </c>
      <c r="G33" s="7">
        <v>136</v>
      </c>
      <c r="H33" s="7">
        <v>18</v>
      </c>
      <c r="I33" s="7">
        <v>339</v>
      </c>
      <c r="J33" s="7">
        <v>10</v>
      </c>
      <c r="K33" s="7">
        <v>10</v>
      </c>
      <c r="L33" s="7">
        <v>3</v>
      </c>
      <c r="M33" s="7">
        <v>28</v>
      </c>
      <c r="N33" s="7">
        <v>0</v>
      </c>
      <c r="O33" s="7">
        <v>1</v>
      </c>
      <c r="P33" s="7">
        <v>0</v>
      </c>
      <c r="Q33" s="7">
        <v>9</v>
      </c>
      <c r="R33" s="7">
        <v>1</v>
      </c>
      <c r="S33" s="7">
        <v>0</v>
      </c>
      <c r="T33" s="7">
        <v>24.5</v>
      </c>
      <c r="U33" s="7">
        <v>3.2429999999999999</v>
      </c>
      <c r="V33" s="7">
        <v>61.08</v>
      </c>
      <c r="W33" s="7">
        <v>1.802</v>
      </c>
      <c r="X33" s="7">
        <v>1.802</v>
      </c>
      <c r="Y33" s="7">
        <v>0.54100000000000004</v>
      </c>
      <c r="Z33" s="7">
        <v>5.0449999999999999</v>
      </c>
      <c r="AA33" s="7">
        <v>0</v>
      </c>
      <c r="AB33" s="7">
        <v>0.18</v>
      </c>
      <c r="AC33" s="7">
        <v>0</v>
      </c>
      <c r="AD33" s="7">
        <v>1.6220000000000001</v>
      </c>
      <c r="AE33" s="7">
        <v>0.18</v>
      </c>
      <c r="AF33" s="7">
        <v>0</v>
      </c>
      <c r="AG33" s="7">
        <v>4</v>
      </c>
      <c r="AH33" s="7">
        <v>36</v>
      </c>
      <c r="AI33" s="7">
        <v>211</v>
      </c>
      <c r="AJ33" s="7">
        <v>175</v>
      </c>
      <c r="AK33" s="7">
        <v>78</v>
      </c>
      <c r="AL33" s="7">
        <v>38</v>
      </c>
      <c r="AM33" s="7">
        <v>11</v>
      </c>
      <c r="AN33" s="7">
        <v>2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0.72099999999999997</v>
      </c>
      <c r="AU33" s="7">
        <v>6.4859999999999998</v>
      </c>
      <c r="AV33" s="7">
        <v>38.020000000000003</v>
      </c>
      <c r="AW33" s="7">
        <v>31.53</v>
      </c>
      <c r="AX33" s="7">
        <v>14.05</v>
      </c>
      <c r="AY33" s="7">
        <v>6.8470000000000004</v>
      </c>
      <c r="AZ33" s="7">
        <v>1.982</v>
      </c>
      <c r="BA33" s="7">
        <v>0.36</v>
      </c>
      <c r="BB33" s="7">
        <v>0</v>
      </c>
      <c r="BC33" s="7">
        <v>0</v>
      </c>
      <c r="BD33" s="7">
        <v>0</v>
      </c>
      <c r="BE33" s="7">
        <v>0</v>
      </c>
      <c r="BF33" s="7">
        <v>0</v>
      </c>
      <c r="BG33" s="7">
        <v>304</v>
      </c>
      <c r="BH33" s="7">
        <v>54.77</v>
      </c>
      <c r="BI33" s="7">
        <v>129</v>
      </c>
      <c r="BJ33" s="7">
        <v>23.24</v>
      </c>
      <c r="BK33" s="7">
        <v>13</v>
      </c>
      <c r="BL33" s="7">
        <v>2.3420000000000001</v>
      </c>
      <c r="BM33" s="7">
        <v>27.1</v>
      </c>
      <c r="BN33" s="7">
        <v>21.5</v>
      </c>
      <c r="BO33" s="7">
        <v>5.6</v>
      </c>
    </row>
    <row r="34" spans="1:67" s="7" customFormat="1" ht="12" x14ac:dyDescent="0.2">
      <c r="A34" s="7" t="s">
        <v>220</v>
      </c>
      <c r="B34" s="7">
        <v>497</v>
      </c>
      <c r="C34" s="7">
        <v>158</v>
      </c>
      <c r="D34" s="7">
        <v>137</v>
      </c>
      <c r="E34" s="7">
        <v>104</v>
      </c>
      <c r="F34" s="7">
        <v>98</v>
      </c>
      <c r="G34" s="7">
        <v>110</v>
      </c>
      <c r="H34" s="7">
        <v>9</v>
      </c>
      <c r="I34" s="7">
        <v>346</v>
      </c>
      <c r="J34" s="7">
        <v>3</v>
      </c>
      <c r="K34" s="7">
        <v>7</v>
      </c>
      <c r="L34" s="7">
        <v>1</v>
      </c>
      <c r="M34" s="7">
        <v>14</v>
      </c>
      <c r="N34" s="7">
        <v>0</v>
      </c>
      <c r="O34" s="7">
        <v>2</v>
      </c>
      <c r="P34" s="7">
        <v>0</v>
      </c>
      <c r="Q34" s="7">
        <v>3</v>
      </c>
      <c r="R34" s="7">
        <v>1</v>
      </c>
      <c r="S34" s="7">
        <v>1</v>
      </c>
      <c r="T34" s="7">
        <v>22.13</v>
      </c>
      <c r="U34" s="7">
        <v>1.8109999999999999</v>
      </c>
      <c r="V34" s="7">
        <v>69.62</v>
      </c>
      <c r="W34" s="7">
        <v>0.60399999999999998</v>
      </c>
      <c r="X34" s="7">
        <v>1.4079999999999999</v>
      </c>
      <c r="Y34" s="7">
        <v>0.20100000000000001</v>
      </c>
      <c r="Z34" s="7">
        <v>2.8170000000000002</v>
      </c>
      <c r="AA34" s="7">
        <v>0</v>
      </c>
      <c r="AB34" s="7">
        <v>0.40200000000000002</v>
      </c>
      <c r="AC34" s="7">
        <v>0</v>
      </c>
      <c r="AD34" s="7">
        <v>0.60399999999999998</v>
      </c>
      <c r="AE34" s="7">
        <v>0.20100000000000001</v>
      </c>
      <c r="AF34" s="7">
        <v>0.20100000000000001</v>
      </c>
      <c r="AG34" s="7">
        <v>4</v>
      </c>
      <c r="AH34" s="7">
        <v>20</v>
      </c>
      <c r="AI34" s="7">
        <v>178</v>
      </c>
      <c r="AJ34" s="7">
        <v>150</v>
      </c>
      <c r="AK34" s="7">
        <v>100</v>
      </c>
      <c r="AL34" s="7">
        <v>32</v>
      </c>
      <c r="AM34" s="7">
        <v>11</v>
      </c>
      <c r="AN34" s="7">
        <v>2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0.80500000000000005</v>
      </c>
      <c r="AU34" s="7">
        <v>4.024</v>
      </c>
      <c r="AV34" s="7">
        <v>35.81</v>
      </c>
      <c r="AW34" s="7">
        <v>30.18</v>
      </c>
      <c r="AX34" s="7">
        <v>20.12</v>
      </c>
      <c r="AY34" s="7">
        <v>6.4390000000000001</v>
      </c>
      <c r="AZ34" s="7">
        <v>2.2130000000000001</v>
      </c>
      <c r="BA34" s="7">
        <v>0.40200000000000002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295</v>
      </c>
      <c r="BH34" s="7">
        <v>59.36</v>
      </c>
      <c r="BI34" s="7">
        <v>145</v>
      </c>
      <c r="BJ34" s="7">
        <v>29.18</v>
      </c>
      <c r="BK34" s="7">
        <v>13</v>
      </c>
      <c r="BL34" s="7">
        <v>2.6160000000000001</v>
      </c>
      <c r="BM34" s="7">
        <v>28.1</v>
      </c>
      <c r="BN34" s="7">
        <v>22.2</v>
      </c>
      <c r="BO34" s="7">
        <v>5.6</v>
      </c>
    </row>
    <row r="35" spans="1:67" s="7" customFormat="1" ht="12" x14ac:dyDescent="0.2">
      <c r="A35" s="7" t="s">
        <v>221</v>
      </c>
      <c r="B35" s="7">
        <v>315</v>
      </c>
      <c r="C35" s="7">
        <v>92</v>
      </c>
      <c r="D35" s="7">
        <v>69</v>
      </c>
      <c r="E35" s="7">
        <v>83</v>
      </c>
      <c r="F35" s="7">
        <v>71</v>
      </c>
      <c r="G35" s="7">
        <v>41</v>
      </c>
      <c r="H35" s="7">
        <v>11</v>
      </c>
      <c r="I35" s="7">
        <v>250</v>
      </c>
      <c r="J35" s="7">
        <v>1</v>
      </c>
      <c r="K35" s="7">
        <v>11</v>
      </c>
      <c r="L35" s="7">
        <v>0</v>
      </c>
      <c r="M35" s="7">
        <v>1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13.02</v>
      </c>
      <c r="U35" s="7">
        <v>3.492</v>
      </c>
      <c r="V35" s="7">
        <v>79.37</v>
      </c>
      <c r="W35" s="7">
        <v>0.317</v>
      </c>
      <c r="X35" s="7">
        <v>3.492</v>
      </c>
      <c r="Y35" s="7">
        <v>0</v>
      </c>
      <c r="Z35" s="7">
        <v>0.317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8</v>
      </c>
      <c r="AI35" s="7">
        <v>68</v>
      </c>
      <c r="AJ35" s="7">
        <v>93</v>
      </c>
      <c r="AK35" s="7">
        <v>101</v>
      </c>
      <c r="AL35" s="7">
        <v>34</v>
      </c>
      <c r="AM35" s="7">
        <v>7</v>
      </c>
      <c r="AN35" s="7">
        <v>2</v>
      </c>
      <c r="AO35" s="7">
        <v>1</v>
      </c>
      <c r="AP35" s="7">
        <v>0</v>
      </c>
      <c r="AQ35" s="7">
        <v>1</v>
      </c>
      <c r="AR35" s="7">
        <v>0</v>
      </c>
      <c r="AS35" s="7">
        <v>0</v>
      </c>
      <c r="AT35" s="7">
        <v>0</v>
      </c>
      <c r="AU35" s="7">
        <v>2.54</v>
      </c>
      <c r="AV35" s="7">
        <v>21.59</v>
      </c>
      <c r="AW35" s="7">
        <v>29.52</v>
      </c>
      <c r="AX35" s="7">
        <v>32.06</v>
      </c>
      <c r="AY35" s="7">
        <v>10.79</v>
      </c>
      <c r="AZ35" s="7">
        <v>2.222</v>
      </c>
      <c r="BA35" s="7">
        <v>0.63500000000000001</v>
      </c>
      <c r="BB35" s="7">
        <v>0.317</v>
      </c>
      <c r="BC35" s="7">
        <v>0</v>
      </c>
      <c r="BD35" s="7">
        <v>0.317</v>
      </c>
      <c r="BE35" s="7">
        <v>0</v>
      </c>
      <c r="BF35" s="7">
        <v>0</v>
      </c>
      <c r="BG35" s="7">
        <v>239</v>
      </c>
      <c r="BH35" s="7">
        <v>75.87</v>
      </c>
      <c r="BI35" s="7">
        <v>146</v>
      </c>
      <c r="BJ35" s="7">
        <v>46.35</v>
      </c>
      <c r="BK35" s="7">
        <v>11</v>
      </c>
      <c r="BL35" s="7">
        <v>3.492</v>
      </c>
      <c r="BM35" s="7">
        <v>29.9</v>
      </c>
      <c r="BN35" s="7">
        <v>24.5</v>
      </c>
      <c r="BO35" s="7">
        <v>5.9</v>
      </c>
    </row>
    <row r="36" spans="1:67" s="7" customFormat="1" ht="12" x14ac:dyDescent="0.2">
      <c r="A36" s="7" t="s">
        <v>222</v>
      </c>
      <c r="B36" s="7">
        <v>238</v>
      </c>
      <c r="C36" s="7">
        <v>60</v>
      </c>
      <c r="D36" s="7">
        <v>65</v>
      </c>
      <c r="E36" s="7">
        <v>60</v>
      </c>
      <c r="F36" s="7">
        <v>53</v>
      </c>
      <c r="G36" s="7">
        <v>18</v>
      </c>
      <c r="H36" s="7">
        <v>5</v>
      </c>
      <c r="I36" s="7">
        <v>202</v>
      </c>
      <c r="J36" s="7">
        <v>2</v>
      </c>
      <c r="K36" s="7">
        <v>11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7.5629999999999997</v>
      </c>
      <c r="U36" s="7">
        <v>2.101</v>
      </c>
      <c r="V36" s="7">
        <v>84.87</v>
      </c>
      <c r="W36" s="7">
        <v>0.84</v>
      </c>
      <c r="X36" s="7">
        <v>4.6219999999999999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6</v>
      </c>
      <c r="AI36" s="7">
        <v>25</v>
      </c>
      <c r="AJ36" s="7">
        <v>73</v>
      </c>
      <c r="AK36" s="7">
        <v>80</v>
      </c>
      <c r="AL36" s="7">
        <v>32</v>
      </c>
      <c r="AM36" s="7">
        <v>18</v>
      </c>
      <c r="AN36" s="7">
        <v>3</v>
      </c>
      <c r="AO36" s="7">
        <v>0</v>
      </c>
      <c r="AP36" s="7">
        <v>0</v>
      </c>
      <c r="AQ36" s="7">
        <v>0</v>
      </c>
      <c r="AR36" s="7">
        <v>0</v>
      </c>
      <c r="AS36" s="7">
        <v>1</v>
      </c>
      <c r="AT36" s="7">
        <v>0</v>
      </c>
      <c r="AU36" s="7">
        <v>2.5209999999999999</v>
      </c>
      <c r="AV36" s="7">
        <v>10.5</v>
      </c>
      <c r="AW36" s="7">
        <v>30.67</v>
      </c>
      <c r="AX36" s="7">
        <v>33.61</v>
      </c>
      <c r="AY36" s="7">
        <v>13.45</v>
      </c>
      <c r="AZ36" s="7">
        <v>7.5629999999999997</v>
      </c>
      <c r="BA36" s="7">
        <v>1.2609999999999999</v>
      </c>
      <c r="BB36" s="7">
        <v>0</v>
      </c>
      <c r="BC36" s="7">
        <v>0</v>
      </c>
      <c r="BD36" s="7">
        <v>0</v>
      </c>
      <c r="BE36" s="7">
        <v>0</v>
      </c>
      <c r="BF36" s="7">
        <v>0.42</v>
      </c>
      <c r="BG36" s="7">
        <v>207</v>
      </c>
      <c r="BH36" s="7">
        <v>86.97</v>
      </c>
      <c r="BI36" s="7">
        <v>134</v>
      </c>
      <c r="BJ36" s="7">
        <v>56.3</v>
      </c>
      <c r="BK36" s="7">
        <v>22</v>
      </c>
      <c r="BL36" s="7">
        <v>9.2439999999999998</v>
      </c>
      <c r="BM36" s="7">
        <v>32.5</v>
      </c>
      <c r="BN36" s="7">
        <v>26.4</v>
      </c>
      <c r="BO36" s="7">
        <v>7.6</v>
      </c>
    </row>
    <row r="37" spans="1:67" s="7" customFormat="1" ht="12" x14ac:dyDescent="0.2">
      <c r="A37" s="7" t="s">
        <v>223</v>
      </c>
      <c r="B37" s="7">
        <v>222</v>
      </c>
      <c r="C37" s="7">
        <v>53</v>
      </c>
      <c r="D37" s="7">
        <v>56</v>
      </c>
      <c r="E37" s="7">
        <v>58</v>
      </c>
      <c r="F37" s="7">
        <v>55</v>
      </c>
      <c r="G37" s="7">
        <v>6</v>
      </c>
      <c r="H37" s="7">
        <v>4</v>
      </c>
      <c r="I37" s="7">
        <v>205</v>
      </c>
      <c r="J37" s="7">
        <v>1</v>
      </c>
      <c r="K37" s="7">
        <v>5</v>
      </c>
      <c r="L37" s="7">
        <v>1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2.7029999999999998</v>
      </c>
      <c r="U37" s="7">
        <v>1.802</v>
      </c>
      <c r="V37" s="7">
        <v>92.34</v>
      </c>
      <c r="W37" s="7">
        <v>0.45</v>
      </c>
      <c r="X37" s="7">
        <v>2.2519999999999998</v>
      </c>
      <c r="Y37" s="7">
        <v>0.45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3</v>
      </c>
      <c r="AI37" s="7">
        <v>33</v>
      </c>
      <c r="AJ37" s="7">
        <v>55</v>
      </c>
      <c r="AK37" s="7">
        <v>73</v>
      </c>
      <c r="AL37" s="7">
        <v>38</v>
      </c>
      <c r="AM37" s="7">
        <v>16</v>
      </c>
      <c r="AN37" s="7">
        <v>3</v>
      </c>
      <c r="AO37" s="7">
        <v>0</v>
      </c>
      <c r="AP37" s="7">
        <v>0</v>
      </c>
      <c r="AQ37" s="7">
        <v>1</v>
      </c>
      <c r="AR37" s="7">
        <v>0</v>
      </c>
      <c r="AS37" s="7">
        <v>0</v>
      </c>
      <c r="AT37" s="7">
        <v>0</v>
      </c>
      <c r="AU37" s="7">
        <v>1.351</v>
      </c>
      <c r="AV37" s="7">
        <v>14.86</v>
      </c>
      <c r="AW37" s="7">
        <v>24.77</v>
      </c>
      <c r="AX37" s="7">
        <v>32.880000000000003</v>
      </c>
      <c r="AY37" s="7">
        <v>17.12</v>
      </c>
      <c r="AZ37" s="7">
        <v>7.2069999999999999</v>
      </c>
      <c r="BA37" s="7">
        <v>1.351</v>
      </c>
      <c r="BB37" s="7">
        <v>0</v>
      </c>
      <c r="BC37" s="7">
        <v>0</v>
      </c>
      <c r="BD37" s="7">
        <v>0.45</v>
      </c>
      <c r="BE37" s="7">
        <v>0</v>
      </c>
      <c r="BF37" s="7">
        <v>0</v>
      </c>
      <c r="BG37" s="7">
        <v>186</v>
      </c>
      <c r="BH37" s="7">
        <v>83.78</v>
      </c>
      <c r="BI37" s="7">
        <v>131</v>
      </c>
      <c r="BJ37" s="7">
        <v>59.01</v>
      </c>
      <c r="BK37" s="7">
        <v>20</v>
      </c>
      <c r="BL37" s="7">
        <v>9.0090000000000003</v>
      </c>
      <c r="BM37" s="7">
        <v>32.5</v>
      </c>
      <c r="BN37" s="7">
        <v>26.3</v>
      </c>
      <c r="BO37" s="7">
        <v>6.2</v>
      </c>
    </row>
    <row r="38" spans="1:67" s="7" customFormat="1" ht="12" x14ac:dyDescent="0.2">
      <c r="A38" s="7" t="s">
        <v>224</v>
      </c>
      <c r="B38" s="7">
        <v>136</v>
      </c>
      <c r="C38" s="7">
        <v>38</v>
      </c>
      <c r="D38" s="7">
        <v>35</v>
      </c>
      <c r="E38" s="7">
        <v>38</v>
      </c>
      <c r="F38" s="7">
        <v>25</v>
      </c>
      <c r="G38" s="7">
        <v>2</v>
      </c>
      <c r="H38" s="7">
        <v>5</v>
      </c>
      <c r="I38" s="7">
        <v>121</v>
      </c>
      <c r="J38" s="7">
        <v>1</v>
      </c>
      <c r="K38" s="7">
        <v>5</v>
      </c>
      <c r="L38" s="7">
        <v>1</v>
      </c>
      <c r="M38" s="7">
        <v>0</v>
      </c>
      <c r="N38" s="7">
        <v>1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1.4710000000000001</v>
      </c>
      <c r="U38" s="7">
        <v>3.6760000000000002</v>
      </c>
      <c r="V38" s="7">
        <v>88.97</v>
      </c>
      <c r="W38" s="7">
        <v>0.73499999999999999</v>
      </c>
      <c r="X38" s="7">
        <v>3.6760000000000002</v>
      </c>
      <c r="Y38" s="7">
        <v>0.73499999999999999</v>
      </c>
      <c r="Z38" s="7">
        <v>0</v>
      </c>
      <c r="AA38" s="7">
        <v>0.73499999999999999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6</v>
      </c>
      <c r="AI38" s="7">
        <v>19</v>
      </c>
      <c r="AJ38" s="7">
        <v>27</v>
      </c>
      <c r="AK38" s="7">
        <v>32</v>
      </c>
      <c r="AL38" s="7">
        <v>36</v>
      </c>
      <c r="AM38" s="7">
        <v>11</v>
      </c>
      <c r="AN38" s="7">
        <v>3</v>
      </c>
      <c r="AO38" s="7">
        <v>1</v>
      </c>
      <c r="AP38" s="7">
        <v>0</v>
      </c>
      <c r="AQ38" s="7">
        <v>0</v>
      </c>
      <c r="AR38" s="7">
        <v>1</v>
      </c>
      <c r="AS38" s="7">
        <v>0</v>
      </c>
      <c r="AT38" s="7">
        <v>0</v>
      </c>
      <c r="AU38" s="7">
        <v>4.4119999999999999</v>
      </c>
      <c r="AV38" s="7">
        <v>13.97</v>
      </c>
      <c r="AW38" s="7">
        <v>19.850000000000001</v>
      </c>
      <c r="AX38" s="7">
        <v>23.53</v>
      </c>
      <c r="AY38" s="7">
        <v>26.47</v>
      </c>
      <c r="AZ38" s="7">
        <v>8.0879999999999992</v>
      </c>
      <c r="BA38" s="7">
        <v>2.206</v>
      </c>
      <c r="BB38" s="7">
        <v>0.73499999999999999</v>
      </c>
      <c r="BC38" s="7">
        <v>0</v>
      </c>
      <c r="BD38" s="7">
        <v>0</v>
      </c>
      <c r="BE38" s="7">
        <v>0.73499999999999999</v>
      </c>
      <c r="BF38" s="7">
        <v>0</v>
      </c>
      <c r="BG38" s="7">
        <v>111</v>
      </c>
      <c r="BH38" s="7">
        <v>81.62</v>
      </c>
      <c r="BI38" s="7">
        <v>84</v>
      </c>
      <c r="BJ38" s="7">
        <v>61.76</v>
      </c>
      <c r="BK38" s="7">
        <v>16</v>
      </c>
      <c r="BL38" s="7">
        <v>11.76</v>
      </c>
      <c r="BM38" s="7">
        <v>34.1</v>
      </c>
      <c r="BN38" s="7">
        <v>27.5</v>
      </c>
      <c r="BO38" s="7">
        <v>7.6</v>
      </c>
    </row>
    <row r="39" spans="1:67" s="8" customFormat="1" ht="12" x14ac:dyDescent="0.2">
      <c r="A39" s="8" t="s">
        <v>225</v>
      </c>
      <c r="B39" s="8">
        <v>4893</v>
      </c>
      <c r="C39" s="8">
        <v>1202</v>
      </c>
      <c r="D39" s="8">
        <v>1171</v>
      </c>
      <c r="E39" s="8">
        <v>1254</v>
      </c>
      <c r="F39" s="8">
        <v>1266</v>
      </c>
      <c r="G39" s="8">
        <v>443</v>
      </c>
      <c r="H39" s="8">
        <v>92</v>
      </c>
      <c r="I39" s="8">
        <v>3951</v>
      </c>
      <c r="J39" s="8">
        <v>27</v>
      </c>
      <c r="K39" s="8">
        <v>281</v>
      </c>
      <c r="L39" s="8">
        <v>12</v>
      </c>
      <c r="M39" s="8">
        <v>62</v>
      </c>
      <c r="N39" s="8">
        <v>3</v>
      </c>
      <c r="O39" s="8">
        <v>4</v>
      </c>
      <c r="P39" s="8">
        <v>0</v>
      </c>
      <c r="Q39" s="8">
        <v>16</v>
      </c>
      <c r="R39" s="8">
        <v>2</v>
      </c>
      <c r="S39" s="8">
        <v>0</v>
      </c>
      <c r="T39" s="8">
        <v>9.0540000000000003</v>
      </c>
      <c r="U39" s="8">
        <v>1.88</v>
      </c>
      <c r="V39" s="8">
        <v>80.75</v>
      </c>
      <c r="W39" s="8">
        <v>0.55200000000000005</v>
      </c>
      <c r="X39" s="8">
        <v>5.7430000000000003</v>
      </c>
      <c r="Y39" s="8">
        <v>0.245</v>
      </c>
      <c r="Z39" s="8">
        <v>1.2669999999999999</v>
      </c>
      <c r="AA39" s="8">
        <v>6.0999999999999999E-2</v>
      </c>
      <c r="AB39" s="8">
        <v>8.2000000000000003E-2</v>
      </c>
      <c r="AC39" s="8">
        <v>0</v>
      </c>
      <c r="AD39" s="8">
        <v>0.32700000000000001</v>
      </c>
      <c r="AE39" s="8">
        <v>4.1000000000000002E-2</v>
      </c>
      <c r="AF39" s="8">
        <v>0</v>
      </c>
      <c r="AG39" s="8">
        <v>34</v>
      </c>
      <c r="AH39" s="8">
        <v>260</v>
      </c>
      <c r="AI39" s="8">
        <v>1294</v>
      </c>
      <c r="AJ39" s="8">
        <v>1618</v>
      </c>
      <c r="AK39" s="8">
        <v>1115</v>
      </c>
      <c r="AL39" s="8">
        <v>440</v>
      </c>
      <c r="AM39" s="8">
        <v>100</v>
      </c>
      <c r="AN39" s="8">
        <v>21</v>
      </c>
      <c r="AO39" s="8">
        <v>7</v>
      </c>
      <c r="AP39" s="8">
        <v>3</v>
      </c>
      <c r="AQ39" s="8">
        <v>1</v>
      </c>
      <c r="AR39" s="8">
        <v>0</v>
      </c>
      <c r="AS39" s="8">
        <v>0</v>
      </c>
      <c r="AT39" s="8">
        <v>0.69499999999999995</v>
      </c>
      <c r="AU39" s="8">
        <v>5.3140000000000001</v>
      </c>
      <c r="AV39" s="8">
        <v>26.45</v>
      </c>
      <c r="AW39" s="8">
        <v>33.07</v>
      </c>
      <c r="AX39" s="8">
        <v>22.79</v>
      </c>
      <c r="AY39" s="8">
        <v>8.9920000000000009</v>
      </c>
      <c r="AZ39" s="8">
        <v>2.044</v>
      </c>
      <c r="BA39" s="8">
        <v>0.42899999999999999</v>
      </c>
      <c r="BB39" s="8">
        <v>0.14299999999999999</v>
      </c>
      <c r="BC39" s="8">
        <v>6.0999999999999999E-2</v>
      </c>
      <c r="BD39" s="8">
        <v>0.02</v>
      </c>
      <c r="BE39" s="8">
        <v>0</v>
      </c>
      <c r="BF39" s="8">
        <v>0</v>
      </c>
      <c r="BG39" s="8">
        <v>3305</v>
      </c>
      <c r="BH39" s="8">
        <v>67.55</v>
      </c>
      <c r="BI39" s="8">
        <v>1687</v>
      </c>
      <c r="BJ39" s="8">
        <v>34.479999999999997</v>
      </c>
      <c r="BK39" s="8">
        <v>132</v>
      </c>
      <c r="BL39" s="8">
        <v>2.698</v>
      </c>
      <c r="BM39" s="8">
        <v>29</v>
      </c>
      <c r="BN39" s="8">
        <v>23</v>
      </c>
      <c r="BO39" s="8">
        <v>5.8</v>
      </c>
    </row>
    <row r="40" spans="1:67" s="8" customFormat="1" ht="12" x14ac:dyDescent="0.2">
      <c r="A40" s="8" t="s">
        <v>226</v>
      </c>
      <c r="B40" s="8">
        <v>6172</v>
      </c>
      <c r="C40" s="8">
        <v>1545</v>
      </c>
      <c r="D40" s="8">
        <v>1493</v>
      </c>
      <c r="E40" s="8">
        <v>1581</v>
      </c>
      <c r="F40" s="8">
        <v>1553</v>
      </c>
      <c r="G40" s="8">
        <v>637</v>
      </c>
      <c r="H40" s="8">
        <v>118</v>
      </c>
      <c r="I40" s="8">
        <v>4930</v>
      </c>
      <c r="J40" s="8">
        <v>34</v>
      </c>
      <c r="K40" s="8">
        <v>328</v>
      </c>
      <c r="L40" s="8">
        <v>14</v>
      </c>
      <c r="M40" s="8">
        <v>78</v>
      </c>
      <c r="N40" s="8">
        <v>3</v>
      </c>
      <c r="O40" s="8">
        <v>7</v>
      </c>
      <c r="P40" s="8">
        <v>0</v>
      </c>
      <c r="Q40" s="8">
        <v>19</v>
      </c>
      <c r="R40" s="8">
        <v>3</v>
      </c>
      <c r="S40" s="8">
        <v>1</v>
      </c>
      <c r="T40" s="8">
        <v>10.32</v>
      </c>
      <c r="U40" s="8">
        <v>1.9119999999999999</v>
      </c>
      <c r="V40" s="8">
        <v>79.88</v>
      </c>
      <c r="W40" s="8">
        <v>0.55100000000000005</v>
      </c>
      <c r="X40" s="8">
        <v>5.3140000000000001</v>
      </c>
      <c r="Y40" s="8">
        <v>0.22700000000000001</v>
      </c>
      <c r="Z40" s="8">
        <v>1.264</v>
      </c>
      <c r="AA40" s="8">
        <v>4.9000000000000002E-2</v>
      </c>
      <c r="AB40" s="8">
        <v>0.113</v>
      </c>
      <c r="AC40" s="8">
        <v>0</v>
      </c>
      <c r="AD40" s="8">
        <v>0.308</v>
      </c>
      <c r="AE40" s="8">
        <v>4.9000000000000002E-2</v>
      </c>
      <c r="AF40" s="8">
        <v>1.6E-2</v>
      </c>
      <c r="AG40" s="8">
        <v>38</v>
      </c>
      <c r="AH40" s="8">
        <v>295</v>
      </c>
      <c r="AI40" s="8">
        <v>1612</v>
      </c>
      <c r="AJ40" s="8">
        <v>2006</v>
      </c>
      <c r="AK40" s="8">
        <v>1461</v>
      </c>
      <c r="AL40" s="8">
        <v>570</v>
      </c>
      <c r="AM40" s="8">
        <v>145</v>
      </c>
      <c r="AN40" s="8">
        <v>31</v>
      </c>
      <c r="AO40" s="8">
        <v>8</v>
      </c>
      <c r="AP40" s="8">
        <v>3</v>
      </c>
      <c r="AQ40" s="8">
        <v>2</v>
      </c>
      <c r="AR40" s="8">
        <v>0</v>
      </c>
      <c r="AS40" s="8">
        <v>1</v>
      </c>
      <c r="AT40" s="8">
        <v>0.61599999999999999</v>
      </c>
      <c r="AU40" s="8">
        <v>4.78</v>
      </c>
      <c r="AV40" s="8">
        <v>26.12</v>
      </c>
      <c r="AW40" s="8">
        <v>32.5</v>
      </c>
      <c r="AX40" s="8">
        <v>23.67</v>
      </c>
      <c r="AY40" s="8">
        <v>9.2349999999999994</v>
      </c>
      <c r="AZ40" s="8">
        <v>2.3490000000000002</v>
      </c>
      <c r="BA40" s="8">
        <v>0.502</v>
      </c>
      <c r="BB40" s="8">
        <v>0.13</v>
      </c>
      <c r="BC40" s="8">
        <v>4.9000000000000002E-2</v>
      </c>
      <c r="BD40" s="8">
        <v>3.2000000000000001E-2</v>
      </c>
      <c r="BE40" s="8">
        <v>0</v>
      </c>
      <c r="BF40" s="8">
        <v>1.6E-2</v>
      </c>
      <c r="BG40" s="8">
        <v>4227</v>
      </c>
      <c r="BH40" s="8">
        <v>68.489999999999995</v>
      </c>
      <c r="BI40" s="8">
        <v>2221</v>
      </c>
      <c r="BJ40" s="8">
        <v>35.99</v>
      </c>
      <c r="BK40" s="8">
        <v>190</v>
      </c>
      <c r="BL40" s="8">
        <v>3.0779999999999998</v>
      </c>
      <c r="BM40" s="8">
        <v>29.2</v>
      </c>
      <c r="BN40" s="8">
        <v>23.2</v>
      </c>
      <c r="BO40" s="8">
        <v>5.9</v>
      </c>
    </row>
    <row r="41" spans="1:67" s="8" customFormat="1" ht="12" x14ac:dyDescent="0.2">
      <c r="A41" s="8" t="s">
        <v>227</v>
      </c>
      <c r="B41" s="8">
        <v>6530</v>
      </c>
      <c r="C41" s="8">
        <v>1636</v>
      </c>
      <c r="D41" s="8">
        <v>1584</v>
      </c>
      <c r="E41" s="8">
        <v>1677</v>
      </c>
      <c r="F41" s="8">
        <v>1633</v>
      </c>
      <c r="G41" s="8">
        <v>645</v>
      </c>
      <c r="H41" s="8">
        <v>127</v>
      </c>
      <c r="I41" s="8">
        <v>5256</v>
      </c>
      <c r="J41" s="8">
        <v>36</v>
      </c>
      <c r="K41" s="8">
        <v>338</v>
      </c>
      <c r="L41" s="8">
        <v>16</v>
      </c>
      <c r="M41" s="8">
        <v>78</v>
      </c>
      <c r="N41" s="8">
        <v>4</v>
      </c>
      <c r="O41" s="8">
        <v>7</v>
      </c>
      <c r="P41" s="8">
        <v>0</v>
      </c>
      <c r="Q41" s="8">
        <v>19</v>
      </c>
      <c r="R41" s="8">
        <v>3</v>
      </c>
      <c r="S41" s="8">
        <v>1</v>
      </c>
      <c r="T41" s="8">
        <v>9.8770000000000007</v>
      </c>
      <c r="U41" s="8">
        <v>1.9450000000000001</v>
      </c>
      <c r="V41" s="8">
        <v>80.489999999999995</v>
      </c>
      <c r="W41" s="8">
        <v>0.55100000000000005</v>
      </c>
      <c r="X41" s="8">
        <v>5.1760000000000002</v>
      </c>
      <c r="Y41" s="8">
        <v>0.245</v>
      </c>
      <c r="Z41" s="8">
        <v>1.194</v>
      </c>
      <c r="AA41" s="8">
        <v>6.0999999999999999E-2</v>
      </c>
      <c r="AB41" s="8">
        <v>0.107</v>
      </c>
      <c r="AC41" s="8">
        <v>0</v>
      </c>
      <c r="AD41" s="8">
        <v>0.29099999999999998</v>
      </c>
      <c r="AE41" s="8">
        <v>4.5999999999999999E-2</v>
      </c>
      <c r="AF41" s="8">
        <v>1.4999999999999999E-2</v>
      </c>
      <c r="AG41" s="8">
        <v>38</v>
      </c>
      <c r="AH41" s="8">
        <v>304</v>
      </c>
      <c r="AI41" s="8">
        <v>1664</v>
      </c>
      <c r="AJ41" s="8">
        <v>2088</v>
      </c>
      <c r="AK41" s="8">
        <v>1566</v>
      </c>
      <c r="AL41" s="8">
        <v>644</v>
      </c>
      <c r="AM41" s="8">
        <v>172</v>
      </c>
      <c r="AN41" s="8">
        <v>37</v>
      </c>
      <c r="AO41" s="8">
        <v>9</v>
      </c>
      <c r="AP41" s="8">
        <v>3</v>
      </c>
      <c r="AQ41" s="8">
        <v>3</v>
      </c>
      <c r="AR41" s="8">
        <v>1</v>
      </c>
      <c r="AS41" s="8">
        <v>1</v>
      </c>
      <c r="AT41" s="8">
        <v>0.58199999999999996</v>
      </c>
      <c r="AU41" s="8">
        <v>4.6550000000000002</v>
      </c>
      <c r="AV41" s="8">
        <v>25.48</v>
      </c>
      <c r="AW41" s="8">
        <v>31.98</v>
      </c>
      <c r="AX41" s="8">
        <v>23.98</v>
      </c>
      <c r="AY41" s="8">
        <v>9.8620000000000001</v>
      </c>
      <c r="AZ41" s="8">
        <v>2.6339999999999999</v>
      </c>
      <c r="BA41" s="8">
        <v>0.56699999999999995</v>
      </c>
      <c r="BB41" s="8">
        <v>0.13800000000000001</v>
      </c>
      <c r="BC41" s="8">
        <v>4.5999999999999999E-2</v>
      </c>
      <c r="BD41" s="8">
        <v>4.5999999999999999E-2</v>
      </c>
      <c r="BE41" s="8">
        <v>1.4999999999999999E-2</v>
      </c>
      <c r="BF41" s="8">
        <v>1.4999999999999999E-2</v>
      </c>
      <c r="BG41" s="8">
        <v>4524</v>
      </c>
      <c r="BH41" s="8">
        <v>69.28</v>
      </c>
      <c r="BI41" s="8">
        <v>2436</v>
      </c>
      <c r="BJ41" s="8">
        <v>37.299999999999997</v>
      </c>
      <c r="BK41" s="8">
        <v>226</v>
      </c>
      <c r="BL41" s="8">
        <v>3.4609999999999999</v>
      </c>
      <c r="BM41" s="8">
        <v>29.5</v>
      </c>
      <c r="BN41" s="8">
        <v>23.4</v>
      </c>
      <c r="BO41" s="8">
        <v>6</v>
      </c>
    </row>
    <row r="42" spans="1:67" s="8" customFormat="1" ht="12" x14ac:dyDescent="0.2">
      <c r="A42" s="8" t="s">
        <v>228</v>
      </c>
      <c r="B42" s="8">
        <v>1596</v>
      </c>
      <c r="C42" s="8">
        <v>387</v>
      </c>
      <c r="D42" s="8">
        <v>361</v>
      </c>
      <c r="E42" s="8">
        <v>424</v>
      </c>
      <c r="F42" s="8">
        <v>424</v>
      </c>
      <c r="G42" s="8">
        <v>279</v>
      </c>
      <c r="H42" s="8">
        <v>38</v>
      </c>
      <c r="I42" s="8">
        <v>1144</v>
      </c>
      <c r="J42" s="8">
        <v>16</v>
      </c>
      <c r="K42" s="8">
        <v>54</v>
      </c>
      <c r="L42" s="8">
        <v>3</v>
      </c>
      <c r="M42" s="8">
        <v>42</v>
      </c>
      <c r="N42" s="8">
        <v>2</v>
      </c>
      <c r="O42" s="8">
        <v>2</v>
      </c>
      <c r="P42" s="8">
        <v>0</v>
      </c>
      <c r="Q42" s="8">
        <v>14</v>
      </c>
      <c r="R42" s="8">
        <v>2</v>
      </c>
      <c r="S42" s="8">
        <v>0</v>
      </c>
      <c r="T42" s="8">
        <v>17.48</v>
      </c>
      <c r="U42" s="8">
        <v>2.3809999999999998</v>
      </c>
      <c r="V42" s="8">
        <v>71.680000000000007</v>
      </c>
      <c r="W42" s="8">
        <v>1.0029999999999999</v>
      </c>
      <c r="X42" s="8">
        <v>3.383</v>
      </c>
      <c r="Y42" s="8">
        <v>0.188</v>
      </c>
      <c r="Z42" s="8">
        <v>2.6320000000000001</v>
      </c>
      <c r="AA42" s="8">
        <v>0.125</v>
      </c>
      <c r="AB42" s="8">
        <v>0.125</v>
      </c>
      <c r="AC42" s="8">
        <v>0</v>
      </c>
      <c r="AD42" s="8">
        <v>0.877</v>
      </c>
      <c r="AE42" s="8">
        <v>0.125</v>
      </c>
      <c r="AF42" s="8">
        <v>0</v>
      </c>
      <c r="AG42" s="8">
        <v>5</v>
      </c>
      <c r="AH42" s="8">
        <v>77</v>
      </c>
      <c r="AI42" s="8">
        <v>532</v>
      </c>
      <c r="AJ42" s="8">
        <v>499</v>
      </c>
      <c r="AK42" s="8">
        <v>293</v>
      </c>
      <c r="AL42" s="8">
        <v>150</v>
      </c>
      <c r="AM42" s="8">
        <v>28</v>
      </c>
      <c r="AN42" s="8">
        <v>7</v>
      </c>
      <c r="AO42" s="8">
        <v>3</v>
      </c>
      <c r="AP42" s="8">
        <v>1</v>
      </c>
      <c r="AQ42" s="8">
        <v>1</v>
      </c>
      <c r="AR42" s="8">
        <v>0</v>
      </c>
      <c r="AS42" s="8">
        <v>0</v>
      </c>
      <c r="AT42" s="8">
        <v>0.313</v>
      </c>
      <c r="AU42" s="8">
        <v>4.8250000000000002</v>
      </c>
      <c r="AV42" s="8">
        <v>33.33</v>
      </c>
      <c r="AW42" s="8">
        <v>31.27</v>
      </c>
      <c r="AX42" s="8">
        <v>18.36</v>
      </c>
      <c r="AY42" s="8">
        <v>9.3979999999999997</v>
      </c>
      <c r="AZ42" s="8">
        <v>1.754</v>
      </c>
      <c r="BA42" s="8">
        <v>0.439</v>
      </c>
      <c r="BB42" s="8">
        <v>0.188</v>
      </c>
      <c r="BC42" s="8">
        <v>6.3E-2</v>
      </c>
      <c r="BD42" s="8">
        <v>6.3E-2</v>
      </c>
      <c r="BE42" s="8">
        <v>0</v>
      </c>
      <c r="BF42" s="8">
        <v>0</v>
      </c>
      <c r="BG42" s="8">
        <v>982</v>
      </c>
      <c r="BH42" s="8">
        <v>61.53</v>
      </c>
      <c r="BI42" s="8">
        <v>483</v>
      </c>
      <c r="BJ42" s="8">
        <v>30.26</v>
      </c>
      <c r="BK42" s="8">
        <v>40</v>
      </c>
      <c r="BL42" s="8">
        <v>2.5059999999999998</v>
      </c>
      <c r="BM42" s="8">
        <v>29</v>
      </c>
      <c r="BN42" s="8">
        <v>22.5</v>
      </c>
      <c r="BO42" s="8">
        <v>5.9</v>
      </c>
    </row>
    <row r="43" spans="1:67" s="8" customFormat="1" ht="12" x14ac:dyDescent="0.2">
      <c r="A43" s="8" t="s">
        <v>229</v>
      </c>
      <c r="B43" s="8">
        <v>929</v>
      </c>
      <c r="C43" s="8">
        <v>189</v>
      </c>
      <c r="D43" s="8">
        <v>214</v>
      </c>
      <c r="E43" s="8">
        <v>261</v>
      </c>
      <c r="F43" s="8">
        <v>265</v>
      </c>
      <c r="G43" s="8">
        <v>71</v>
      </c>
      <c r="H43" s="8">
        <v>15</v>
      </c>
      <c r="I43" s="8">
        <v>780</v>
      </c>
      <c r="J43" s="8">
        <v>2</v>
      </c>
      <c r="K43" s="8">
        <v>49</v>
      </c>
      <c r="L43" s="8">
        <v>6</v>
      </c>
      <c r="M43" s="8">
        <v>5</v>
      </c>
      <c r="N43" s="8">
        <v>0</v>
      </c>
      <c r="O43" s="8">
        <v>1</v>
      </c>
      <c r="P43" s="8">
        <v>0</v>
      </c>
      <c r="Q43" s="8">
        <v>0</v>
      </c>
      <c r="R43" s="8">
        <v>0</v>
      </c>
      <c r="S43" s="8">
        <v>0</v>
      </c>
      <c r="T43" s="8">
        <v>7.6429999999999998</v>
      </c>
      <c r="U43" s="8">
        <v>1.615</v>
      </c>
      <c r="V43" s="8">
        <v>83.96</v>
      </c>
      <c r="W43" s="8">
        <v>0.215</v>
      </c>
      <c r="X43" s="8">
        <v>5.274</v>
      </c>
      <c r="Y43" s="8">
        <v>0.64600000000000002</v>
      </c>
      <c r="Z43" s="8">
        <v>0.53800000000000003</v>
      </c>
      <c r="AA43" s="8">
        <v>0</v>
      </c>
      <c r="AB43" s="8">
        <v>0.108</v>
      </c>
      <c r="AC43" s="8">
        <v>0</v>
      </c>
      <c r="AD43" s="8">
        <v>0</v>
      </c>
      <c r="AE43" s="8">
        <v>0</v>
      </c>
      <c r="AF43" s="8">
        <v>0</v>
      </c>
      <c r="AG43" s="8">
        <v>10</v>
      </c>
      <c r="AH43" s="8">
        <v>53</v>
      </c>
      <c r="AI43" s="8">
        <v>237</v>
      </c>
      <c r="AJ43" s="8">
        <v>289</v>
      </c>
      <c r="AK43" s="8">
        <v>232</v>
      </c>
      <c r="AL43" s="8">
        <v>77</v>
      </c>
      <c r="AM43" s="8">
        <v>27</v>
      </c>
      <c r="AN43" s="8">
        <v>4</v>
      </c>
      <c r="AO43" s="8">
        <v>0</v>
      </c>
      <c r="AP43" s="8">
        <v>0</v>
      </c>
      <c r="AQ43" s="8">
        <v>0</v>
      </c>
      <c r="AR43" s="8">
        <v>0</v>
      </c>
      <c r="AS43" s="8">
        <v>0</v>
      </c>
      <c r="AT43" s="8">
        <v>1.0760000000000001</v>
      </c>
      <c r="AU43" s="8">
        <v>5.7050000000000001</v>
      </c>
      <c r="AV43" s="8">
        <v>25.51</v>
      </c>
      <c r="AW43" s="8">
        <v>31.11</v>
      </c>
      <c r="AX43" s="8">
        <v>24.97</v>
      </c>
      <c r="AY43" s="8">
        <v>8.2880000000000003</v>
      </c>
      <c r="AZ43" s="8">
        <v>2.9060000000000001</v>
      </c>
      <c r="BA43" s="8">
        <v>0.43099999999999999</v>
      </c>
      <c r="BB43" s="8">
        <v>0</v>
      </c>
      <c r="BC43" s="8">
        <v>0</v>
      </c>
      <c r="BD43" s="8">
        <v>0</v>
      </c>
      <c r="BE43" s="8">
        <v>0</v>
      </c>
      <c r="BF43" s="8">
        <v>0</v>
      </c>
      <c r="BG43" s="8">
        <v>629</v>
      </c>
      <c r="BH43" s="8">
        <v>67.709999999999994</v>
      </c>
      <c r="BI43" s="8">
        <v>340</v>
      </c>
      <c r="BJ43" s="8">
        <v>36.6</v>
      </c>
      <c r="BK43" s="8">
        <v>31</v>
      </c>
      <c r="BL43" s="8">
        <v>3.3370000000000002</v>
      </c>
      <c r="BM43" s="8">
        <v>29.1</v>
      </c>
      <c r="BN43" s="8">
        <v>23</v>
      </c>
      <c r="BO43" s="8">
        <v>5.9</v>
      </c>
    </row>
    <row r="44" spans="1:67" s="8" customFormat="1" ht="12" x14ac:dyDescent="0.2">
      <c r="A44" s="8" t="s">
        <v>230</v>
      </c>
      <c r="B44" s="8">
        <v>6799</v>
      </c>
      <c r="C44" s="8">
        <v>1695</v>
      </c>
      <c r="D44" s="8">
        <v>1652</v>
      </c>
      <c r="E44" s="8">
        <v>1736</v>
      </c>
      <c r="F44" s="8">
        <v>1716</v>
      </c>
      <c r="G44" s="8">
        <v>656</v>
      </c>
      <c r="H44" s="8">
        <v>130</v>
      </c>
      <c r="I44" s="8">
        <v>5483</v>
      </c>
      <c r="J44" s="8">
        <v>36</v>
      </c>
      <c r="K44" s="8">
        <v>363</v>
      </c>
      <c r="L44" s="8">
        <v>19</v>
      </c>
      <c r="M44" s="8">
        <v>78</v>
      </c>
      <c r="N44" s="8">
        <v>4</v>
      </c>
      <c r="O44" s="8">
        <v>7</v>
      </c>
      <c r="P44" s="8">
        <v>0</v>
      </c>
      <c r="Q44" s="8">
        <v>19</v>
      </c>
      <c r="R44" s="8">
        <v>3</v>
      </c>
      <c r="S44" s="8">
        <v>1</v>
      </c>
      <c r="T44" s="8">
        <v>9.6479999999999997</v>
      </c>
      <c r="U44" s="8">
        <v>1.9119999999999999</v>
      </c>
      <c r="V44" s="8">
        <v>80.64</v>
      </c>
      <c r="W44" s="8">
        <v>0.52900000000000003</v>
      </c>
      <c r="X44" s="8">
        <v>5.3390000000000004</v>
      </c>
      <c r="Y44" s="8">
        <v>0.27900000000000003</v>
      </c>
      <c r="Z44" s="8">
        <v>1.147</v>
      </c>
      <c r="AA44" s="8">
        <v>5.8999999999999997E-2</v>
      </c>
      <c r="AB44" s="8">
        <v>0.10299999999999999</v>
      </c>
      <c r="AC44" s="8">
        <v>0</v>
      </c>
      <c r="AD44" s="8">
        <v>0.27900000000000003</v>
      </c>
      <c r="AE44" s="8">
        <v>4.3999999999999997E-2</v>
      </c>
      <c r="AF44" s="8">
        <v>1.4999999999999999E-2</v>
      </c>
      <c r="AG44" s="8">
        <v>38</v>
      </c>
      <c r="AH44" s="8">
        <v>305</v>
      </c>
      <c r="AI44" s="8">
        <v>1680</v>
      </c>
      <c r="AJ44" s="8">
        <v>2112</v>
      </c>
      <c r="AK44" s="8">
        <v>1623</v>
      </c>
      <c r="AL44" s="8">
        <v>730</v>
      </c>
      <c r="AM44" s="8">
        <v>211</v>
      </c>
      <c r="AN44" s="8">
        <v>67</v>
      </c>
      <c r="AO44" s="8">
        <v>19</v>
      </c>
      <c r="AP44" s="8">
        <v>4</v>
      </c>
      <c r="AQ44" s="8">
        <v>3</v>
      </c>
      <c r="AR44" s="8">
        <v>4</v>
      </c>
      <c r="AS44" s="8">
        <v>3</v>
      </c>
      <c r="AT44" s="8">
        <v>0.55900000000000005</v>
      </c>
      <c r="AU44" s="8">
        <v>4.4859999999999998</v>
      </c>
      <c r="AV44" s="8">
        <v>24.71</v>
      </c>
      <c r="AW44" s="8">
        <v>31.06</v>
      </c>
      <c r="AX44" s="8">
        <v>23.87</v>
      </c>
      <c r="AY44" s="8">
        <v>10.74</v>
      </c>
      <c r="AZ44" s="8">
        <v>3.1030000000000002</v>
      </c>
      <c r="BA44" s="8">
        <v>0.98499999999999999</v>
      </c>
      <c r="BB44" s="8">
        <v>0.27900000000000003</v>
      </c>
      <c r="BC44" s="8">
        <v>5.8999999999999997E-2</v>
      </c>
      <c r="BD44" s="8">
        <v>4.3999999999999997E-2</v>
      </c>
      <c r="BE44" s="8">
        <v>5.8999999999999997E-2</v>
      </c>
      <c r="BF44" s="8">
        <v>4.3999999999999997E-2</v>
      </c>
      <c r="BG44" s="8">
        <v>4776</v>
      </c>
      <c r="BH44" s="8">
        <v>70.25</v>
      </c>
      <c r="BI44" s="8">
        <v>2664</v>
      </c>
      <c r="BJ44" s="8">
        <v>39.18</v>
      </c>
      <c r="BK44" s="8">
        <v>311</v>
      </c>
      <c r="BL44" s="8">
        <v>4.5739999999999998</v>
      </c>
      <c r="BM44" s="8">
        <v>30.1</v>
      </c>
      <c r="BN44" s="8">
        <v>23.8</v>
      </c>
      <c r="BO44" s="8">
        <v>6.4</v>
      </c>
    </row>
    <row r="45" spans="1:67" s="7" customFormat="1" ht="12" x14ac:dyDescent="0.2">
      <c r="A45" s="7" t="s">
        <v>231</v>
      </c>
    </row>
    <row r="46" spans="1:67" s="7" customFormat="1" ht="12" x14ac:dyDescent="0.2">
      <c r="A46" s="7" t="s">
        <v>232</v>
      </c>
    </row>
    <row r="47" spans="1:67" s="7" customFormat="1" ht="12" x14ac:dyDescent="0.2">
      <c r="A47" s="7" t="s">
        <v>233</v>
      </c>
    </row>
    <row r="48" spans="1:67" s="7" customFormat="1" ht="12" x14ac:dyDescent="0.2">
      <c r="A48" s="7" t="s">
        <v>234</v>
      </c>
    </row>
    <row r="49" spans="1:1" s="7" customFormat="1" ht="12" x14ac:dyDescent="0.2">
      <c r="A49" s="7" t="s">
        <v>235</v>
      </c>
    </row>
    <row r="50" spans="1:1" s="7" customFormat="1" ht="12" x14ac:dyDescent="0.2">
      <c r="A50" s="7" t="s">
        <v>236</v>
      </c>
    </row>
    <row r="51" spans="1:1" s="7" customFormat="1" ht="12" x14ac:dyDescent="0.2">
      <c r="A51" s="7" t="s">
        <v>237</v>
      </c>
    </row>
    <row r="52" spans="1:1" s="7" customFormat="1" ht="12" x14ac:dyDescent="0.2">
      <c r="A52" s="7" t="s">
        <v>238</v>
      </c>
    </row>
  </sheetData>
  <mergeCells count="5">
    <mergeCell ref="C11:F11"/>
    <mergeCell ref="H11:S11"/>
    <mergeCell ref="U11:AF11"/>
    <mergeCell ref="AG11:AS11"/>
    <mergeCell ref="AT11:BF1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workbookViewId="0">
      <selection activeCell="A11" sqref="A11:XFD14"/>
    </sheetView>
  </sheetViews>
  <sheetFormatPr defaultColWidth="6.7109375" defaultRowHeight="12.75" x14ac:dyDescent="0.2"/>
  <sheetData>
    <row r="1" spans="1:67" s="1" customFormat="1" ht="18" x14ac:dyDescent="0.25">
      <c r="A1" s="1" t="s">
        <v>0</v>
      </c>
    </row>
    <row r="3" spans="1:67" s="5" customFormat="1" x14ac:dyDescent="0.2">
      <c r="A3" s="5" t="s">
        <v>182</v>
      </c>
    </row>
    <row r="4" spans="1:67" s="5" customFormat="1" x14ac:dyDescent="0.2">
      <c r="A4" s="5" t="s">
        <v>183</v>
      </c>
    </row>
    <row r="5" spans="1:67" s="5" customFormat="1" x14ac:dyDescent="0.2">
      <c r="A5" s="5" t="s">
        <v>184</v>
      </c>
    </row>
    <row r="6" spans="1:67" s="5" customFormat="1" x14ac:dyDescent="0.2">
      <c r="A6" s="5" t="s">
        <v>185</v>
      </c>
    </row>
    <row r="10" spans="1:67" s="2" customFormat="1" x14ac:dyDescent="0.2">
      <c r="A10" s="2" t="s">
        <v>239</v>
      </c>
    </row>
    <row r="11" spans="1:67" x14ac:dyDescent="0.2">
      <c r="A11" s="9"/>
      <c r="B11" s="9"/>
      <c r="C11" s="20" t="s">
        <v>312</v>
      </c>
      <c r="D11" s="20"/>
      <c r="E11" s="20"/>
      <c r="F11" s="21"/>
      <c r="G11" s="10"/>
      <c r="H11" s="22" t="s">
        <v>313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/>
      <c r="T11" s="11"/>
      <c r="U11" s="25" t="s">
        <v>314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7" t="s">
        <v>315</v>
      </c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9" t="s">
        <v>316</v>
      </c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9"/>
      <c r="BH11" s="9"/>
      <c r="BI11" s="9"/>
      <c r="BJ11" s="9"/>
      <c r="BK11" s="9"/>
      <c r="BL11" s="9"/>
      <c r="BM11" s="12"/>
      <c r="BN11" s="12"/>
      <c r="BO11" s="13"/>
    </row>
    <row r="12" spans="1:67" s="6" customFormat="1" ht="12" customHeight="1" x14ac:dyDescent="0.2">
      <c r="A12" s="14" t="s">
        <v>187</v>
      </c>
      <c r="B12" s="14" t="s">
        <v>317</v>
      </c>
      <c r="C12" s="15" t="s">
        <v>318</v>
      </c>
      <c r="D12" s="15" t="s">
        <v>319</v>
      </c>
      <c r="E12" s="15" t="s">
        <v>320</v>
      </c>
      <c r="F12" s="15" t="s">
        <v>321</v>
      </c>
      <c r="G12" s="14"/>
      <c r="H12" s="14"/>
      <c r="I12" s="14"/>
      <c r="J12" s="14" t="s">
        <v>322</v>
      </c>
      <c r="K12" s="14" t="s">
        <v>323</v>
      </c>
      <c r="L12" s="14" t="s">
        <v>324</v>
      </c>
      <c r="M12" s="14" t="s">
        <v>325</v>
      </c>
      <c r="N12" s="14" t="s">
        <v>324</v>
      </c>
      <c r="O12" s="14" t="s">
        <v>326</v>
      </c>
      <c r="P12" s="14" t="s">
        <v>327</v>
      </c>
      <c r="Q12" s="14" t="s">
        <v>328</v>
      </c>
      <c r="R12" s="14" t="s">
        <v>329</v>
      </c>
      <c r="S12" s="14" t="s">
        <v>330</v>
      </c>
      <c r="T12" s="15"/>
      <c r="U12" s="15"/>
      <c r="V12" s="15"/>
      <c r="W12" s="15" t="s">
        <v>322</v>
      </c>
      <c r="X12" s="15" t="s">
        <v>323</v>
      </c>
      <c r="Y12" s="15" t="s">
        <v>324</v>
      </c>
      <c r="Z12" s="15" t="s">
        <v>325</v>
      </c>
      <c r="AA12" s="15" t="s">
        <v>324</v>
      </c>
      <c r="AB12" s="15" t="s">
        <v>326</v>
      </c>
      <c r="AC12" s="15" t="s">
        <v>327</v>
      </c>
      <c r="AD12" s="15" t="s">
        <v>328</v>
      </c>
      <c r="AE12" s="15" t="s">
        <v>329</v>
      </c>
      <c r="AF12" s="15" t="s">
        <v>330</v>
      </c>
      <c r="AG12" s="14" t="s">
        <v>331</v>
      </c>
      <c r="AH12" s="14" t="s">
        <v>331</v>
      </c>
      <c r="AI12" s="14" t="s">
        <v>331</v>
      </c>
      <c r="AJ12" s="14" t="s">
        <v>331</v>
      </c>
      <c r="AK12" s="14" t="s">
        <v>331</v>
      </c>
      <c r="AL12" s="14" t="s">
        <v>331</v>
      </c>
      <c r="AM12" s="14" t="s">
        <v>331</v>
      </c>
      <c r="AN12" s="14" t="s">
        <v>331</v>
      </c>
      <c r="AO12" s="14" t="s">
        <v>331</v>
      </c>
      <c r="AP12" s="14" t="s">
        <v>331</v>
      </c>
      <c r="AQ12" s="14" t="s">
        <v>331</v>
      </c>
      <c r="AR12" s="14" t="s">
        <v>331</v>
      </c>
      <c r="AS12" s="14" t="s">
        <v>331</v>
      </c>
      <c r="AT12" s="15" t="s">
        <v>332</v>
      </c>
      <c r="AU12" s="15" t="s">
        <v>332</v>
      </c>
      <c r="AV12" s="15" t="s">
        <v>332</v>
      </c>
      <c r="AW12" s="15" t="s">
        <v>332</v>
      </c>
      <c r="AX12" s="15" t="s">
        <v>332</v>
      </c>
      <c r="AY12" s="15" t="s">
        <v>332</v>
      </c>
      <c r="AZ12" s="15" t="s">
        <v>332</v>
      </c>
      <c r="BA12" s="15" t="s">
        <v>332</v>
      </c>
      <c r="BB12" s="15" t="s">
        <v>332</v>
      </c>
      <c r="BC12" s="15" t="s">
        <v>332</v>
      </c>
      <c r="BD12" s="15" t="s">
        <v>332</v>
      </c>
      <c r="BE12" s="15" t="s">
        <v>332</v>
      </c>
      <c r="BF12" s="15" t="s">
        <v>332</v>
      </c>
      <c r="BG12" s="14" t="s">
        <v>333</v>
      </c>
      <c r="BH12" s="14" t="s">
        <v>334</v>
      </c>
      <c r="BI12" s="14" t="s">
        <v>335</v>
      </c>
      <c r="BJ12" s="14" t="s">
        <v>336</v>
      </c>
      <c r="BK12" s="14" t="s">
        <v>337</v>
      </c>
      <c r="BL12" s="14" t="s">
        <v>338</v>
      </c>
      <c r="BM12" s="15" t="s">
        <v>339</v>
      </c>
      <c r="BN12" s="16" t="s">
        <v>340</v>
      </c>
      <c r="BO12" s="16" t="s">
        <v>341</v>
      </c>
    </row>
    <row r="13" spans="1:67" s="6" customFormat="1" ht="12" x14ac:dyDescent="0.2">
      <c r="A13" s="14" t="s">
        <v>65</v>
      </c>
      <c r="B13" s="14" t="s">
        <v>342</v>
      </c>
      <c r="C13" s="15"/>
      <c r="D13" s="15"/>
      <c r="E13" s="15"/>
      <c r="F13" s="15"/>
      <c r="G13" s="14" t="s">
        <v>343</v>
      </c>
      <c r="H13" s="14" t="s">
        <v>344</v>
      </c>
      <c r="I13" s="14" t="s">
        <v>322</v>
      </c>
      <c r="J13" s="14" t="s">
        <v>345</v>
      </c>
      <c r="K13" s="14" t="s">
        <v>345</v>
      </c>
      <c r="L13" s="14" t="s">
        <v>346</v>
      </c>
      <c r="M13" s="14" t="s">
        <v>346</v>
      </c>
      <c r="N13" s="14" t="s">
        <v>347</v>
      </c>
      <c r="O13" s="14" t="s">
        <v>347</v>
      </c>
      <c r="P13" s="14" t="s">
        <v>347</v>
      </c>
      <c r="Q13" s="14" t="s">
        <v>347</v>
      </c>
      <c r="R13" s="14" t="s">
        <v>330</v>
      </c>
      <c r="S13" s="14" t="s">
        <v>348</v>
      </c>
      <c r="T13" s="15" t="s">
        <v>343</v>
      </c>
      <c r="U13" s="15" t="s">
        <v>349</v>
      </c>
      <c r="V13" s="15" t="s">
        <v>322</v>
      </c>
      <c r="W13" s="15" t="s">
        <v>345</v>
      </c>
      <c r="X13" s="15" t="s">
        <v>345</v>
      </c>
      <c r="Y13" s="15" t="s">
        <v>346</v>
      </c>
      <c r="Z13" s="15" t="s">
        <v>346</v>
      </c>
      <c r="AA13" s="15" t="s">
        <v>347</v>
      </c>
      <c r="AB13" s="15" t="s">
        <v>347</v>
      </c>
      <c r="AC13" s="15" t="s">
        <v>347</v>
      </c>
      <c r="AD13" s="15" t="s">
        <v>347</v>
      </c>
      <c r="AE13" s="15" t="s">
        <v>330</v>
      </c>
      <c r="AF13" s="15" t="s">
        <v>348</v>
      </c>
      <c r="AG13" s="14" t="s">
        <v>43</v>
      </c>
      <c r="AH13" s="14" t="s">
        <v>75</v>
      </c>
      <c r="AI13" s="14" t="s">
        <v>188</v>
      </c>
      <c r="AJ13" s="14" t="s">
        <v>189</v>
      </c>
      <c r="AK13" s="14" t="s">
        <v>190</v>
      </c>
      <c r="AL13" s="14" t="s">
        <v>191</v>
      </c>
      <c r="AM13" s="14" t="s">
        <v>192</v>
      </c>
      <c r="AN13" s="14" t="s">
        <v>193</v>
      </c>
      <c r="AO13" s="14" t="s">
        <v>194</v>
      </c>
      <c r="AP13" s="14" t="s">
        <v>195</v>
      </c>
      <c r="AQ13" s="14" t="s">
        <v>196</v>
      </c>
      <c r="AR13" s="14" t="s">
        <v>197</v>
      </c>
      <c r="AS13" s="14" t="s">
        <v>198</v>
      </c>
      <c r="AT13" s="15" t="s">
        <v>43</v>
      </c>
      <c r="AU13" s="15" t="s">
        <v>75</v>
      </c>
      <c r="AV13" s="15" t="s">
        <v>188</v>
      </c>
      <c r="AW13" s="15" t="s">
        <v>189</v>
      </c>
      <c r="AX13" s="15" t="s">
        <v>190</v>
      </c>
      <c r="AY13" s="15" t="s">
        <v>191</v>
      </c>
      <c r="AZ13" s="15" t="s">
        <v>192</v>
      </c>
      <c r="BA13" s="15" t="s">
        <v>193</v>
      </c>
      <c r="BB13" s="15" t="s">
        <v>194</v>
      </c>
      <c r="BC13" s="15" t="s">
        <v>195</v>
      </c>
      <c r="BD13" s="15" t="s">
        <v>196</v>
      </c>
      <c r="BE13" s="15" t="s">
        <v>197</v>
      </c>
      <c r="BF13" s="15" t="s">
        <v>198</v>
      </c>
      <c r="BG13" s="14">
        <v>20</v>
      </c>
      <c r="BH13" s="14">
        <v>20</v>
      </c>
      <c r="BI13" s="14">
        <v>25</v>
      </c>
      <c r="BJ13" s="14">
        <v>25</v>
      </c>
      <c r="BK13" s="14">
        <v>35</v>
      </c>
      <c r="BL13" s="14">
        <v>35</v>
      </c>
      <c r="BM13" s="17">
        <v>0.85</v>
      </c>
      <c r="BN13" s="18" t="s">
        <v>350</v>
      </c>
      <c r="BO13" s="16" t="s">
        <v>351</v>
      </c>
    </row>
    <row r="14" spans="1:67" s="6" customFormat="1" ht="12" x14ac:dyDescent="0.2">
      <c r="A14" s="14" t="s">
        <v>65</v>
      </c>
      <c r="B14" s="14" t="s">
        <v>65</v>
      </c>
      <c r="C14" s="15"/>
      <c r="D14" s="15"/>
      <c r="E14" s="15"/>
      <c r="F14" s="15"/>
      <c r="G14" s="14"/>
      <c r="H14" s="14" t="s">
        <v>343</v>
      </c>
      <c r="I14" s="14" t="s">
        <v>345</v>
      </c>
      <c r="J14" s="14" t="s">
        <v>352</v>
      </c>
      <c r="K14" s="14" t="s">
        <v>353</v>
      </c>
      <c r="L14" s="14" t="s">
        <v>65</v>
      </c>
      <c r="M14" s="14" t="s">
        <v>65</v>
      </c>
      <c r="N14" s="14" t="s">
        <v>65</v>
      </c>
      <c r="O14" s="14" t="s">
        <v>65</v>
      </c>
      <c r="P14" s="14" t="s">
        <v>65</v>
      </c>
      <c r="Q14" s="14" t="s">
        <v>65</v>
      </c>
      <c r="R14" s="14"/>
      <c r="S14" s="14" t="s">
        <v>354</v>
      </c>
      <c r="T14" s="15"/>
      <c r="U14" s="15" t="s">
        <v>355</v>
      </c>
      <c r="V14" s="15" t="s">
        <v>345</v>
      </c>
      <c r="W14" s="15" t="s">
        <v>352</v>
      </c>
      <c r="X14" s="15" t="s">
        <v>353</v>
      </c>
      <c r="Y14" s="15" t="s">
        <v>65</v>
      </c>
      <c r="Z14" s="15" t="s">
        <v>65</v>
      </c>
      <c r="AA14" s="15" t="s">
        <v>65</v>
      </c>
      <c r="AB14" s="15" t="s">
        <v>65</v>
      </c>
      <c r="AC14" s="15" t="s">
        <v>65</v>
      </c>
      <c r="AD14" s="15" t="s">
        <v>65</v>
      </c>
      <c r="AE14" s="15"/>
      <c r="AF14" s="15" t="s">
        <v>354</v>
      </c>
      <c r="AG14" s="19" t="s">
        <v>356</v>
      </c>
      <c r="AH14" s="19" t="s">
        <v>357</v>
      </c>
      <c r="AI14" s="19" t="s">
        <v>358</v>
      </c>
      <c r="AJ14" s="19" t="s">
        <v>359</v>
      </c>
      <c r="AK14" s="19" t="s">
        <v>360</v>
      </c>
      <c r="AL14" s="19" t="s">
        <v>361</v>
      </c>
      <c r="AM14" s="19" t="s">
        <v>362</v>
      </c>
      <c r="AN14" s="19" t="s">
        <v>363</v>
      </c>
      <c r="AO14" s="19" t="s">
        <v>364</v>
      </c>
      <c r="AP14" s="19" t="s">
        <v>365</v>
      </c>
      <c r="AQ14" s="19" t="s">
        <v>366</v>
      </c>
      <c r="AR14" s="19" t="s">
        <v>367</v>
      </c>
      <c r="AS14" s="19" t="s">
        <v>368</v>
      </c>
      <c r="AT14" s="15" t="s">
        <v>75</v>
      </c>
      <c r="AU14" s="15" t="s">
        <v>188</v>
      </c>
      <c r="AV14" s="15" t="s">
        <v>189</v>
      </c>
      <c r="AW14" s="15" t="s">
        <v>190</v>
      </c>
      <c r="AX14" s="15" t="s">
        <v>191</v>
      </c>
      <c r="AY14" s="15" t="s">
        <v>192</v>
      </c>
      <c r="AZ14" s="15" t="s">
        <v>193</v>
      </c>
      <c r="BA14" s="15" t="s">
        <v>194</v>
      </c>
      <c r="BB14" s="15" t="s">
        <v>195</v>
      </c>
      <c r="BC14" s="15" t="s">
        <v>196</v>
      </c>
      <c r="BD14" s="15" t="s">
        <v>197</v>
      </c>
      <c r="BE14" s="15" t="s">
        <v>198</v>
      </c>
      <c r="BF14" s="15" t="s">
        <v>86</v>
      </c>
      <c r="BG14" s="14" t="s">
        <v>65</v>
      </c>
      <c r="BH14" s="14" t="s">
        <v>65</v>
      </c>
      <c r="BI14" s="14" t="s">
        <v>199</v>
      </c>
      <c r="BJ14" s="14" t="s">
        <v>199</v>
      </c>
      <c r="BK14" s="14" t="s">
        <v>200</v>
      </c>
      <c r="BL14" s="14" t="s">
        <v>200</v>
      </c>
      <c r="BM14" s="15" t="s">
        <v>65</v>
      </c>
      <c r="BN14" s="15" t="s">
        <v>65</v>
      </c>
      <c r="BO14" s="16" t="s">
        <v>65</v>
      </c>
    </row>
    <row r="15" spans="1:67" s="7" customFormat="1" ht="12" x14ac:dyDescent="0.2">
      <c r="A15" s="7" t="s">
        <v>201</v>
      </c>
      <c r="B15" s="7">
        <v>69</v>
      </c>
      <c r="C15" s="7">
        <v>26</v>
      </c>
      <c r="D15" s="7">
        <v>15</v>
      </c>
      <c r="E15" s="7">
        <v>18</v>
      </c>
      <c r="F15" s="7">
        <v>10</v>
      </c>
      <c r="G15" s="7">
        <v>0</v>
      </c>
      <c r="H15" s="7">
        <v>4</v>
      </c>
      <c r="I15" s="7">
        <v>64</v>
      </c>
      <c r="J15" s="7">
        <v>0</v>
      </c>
      <c r="K15" s="7">
        <v>1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5.7969999999999997</v>
      </c>
      <c r="V15" s="7">
        <v>92.75</v>
      </c>
      <c r="W15" s="7">
        <v>0</v>
      </c>
      <c r="X15" s="7">
        <v>1.4490000000000001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1</v>
      </c>
      <c r="AI15" s="7">
        <v>7</v>
      </c>
      <c r="AJ15" s="7">
        <v>9</v>
      </c>
      <c r="AK15" s="7">
        <v>9</v>
      </c>
      <c r="AL15" s="7">
        <v>20</v>
      </c>
      <c r="AM15" s="7">
        <v>12</v>
      </c>
      <c r="AN15" s="7">
        <v>5</v>
      </c>
      <c r="AO15" s="7">
        <v>2</v>
      </c>
      <c r="AP15" s="7">
        <v>2</v>
      </c>
      <c r="AQ15" s="7">
        <v>1</v>
      </c>
      <c r="AR15" s="7">
        <v>0</v>
      </c>
      <c r="AS15" s="7">
        <v>1</v>
      </c>
      <c r="AT15" s="7">
        <v>0</v>
      </c>
      <c r="AU15" s="7">
        <v>1.4490000000000001</v>
      </c>
      <c r="AV15" s="7">
        <v>10.14</v>
      </c>
      <c r="AW15" s="7">
        <v>13.04</v>
      </c>
      <c r="AX15" s="7">
        <v>13.04</v>
      </c>
      <c r="AY15" s="7">
        <v>28.99</v>
      </c>
      <c r="AZ15" s="7">
        <v>17.39</v>
      </c>
      <c r="BA15" s="7">
        <v>7.2460000000000004</v>
      </c>
      <c r="BB15" s="7">
        <v>2.899</v>
      </c>
      <c r="BC15" s="7">
        <v>2.899</v>
      </c>
      <c r="BD15" s="7">
        <v>1.4490000000000001</v>
      </c>
      <c r="BE15" s="7">
        <v>0</v>
      </c>
      <c r="BF15" s="7">
        <v>1.4490000000000001</v>
      </c>
      <c r="BG15" s="7">
        <v>61</v>
      </c>
      <c r="BH15" s="7">
        <v>88.41</v>
      </c>
      <c r="BI15" s="7">
        <v>52</v>
      </c>
      <c r="BJ15" s="7">
        <v>75.36</v>
      </c>
      <c r="BK15" s="7">
        <v>23</v>
      </c>
      <c r="BL15" s="7">
        <v>33.33</v>
      </c>
      <c r="BM15" s="7">
        <v>40.4</v>
      </c>
      <c r="BN15" s="7">
        <v>32.1</v>
      </c>
      <c r="BO15" s="7">
        <v>9.9</v>
      </c>
    </row>
    <row r="16" spans="1:67" s="7" customFormat="1" ht="12" x14ac:dyDescent="0.2">
      <c r="A16" s="7" t="s">
        <v>202</v>
      </c>
      <c r="B16" s="7">
        <v>35</v>
      </c>
      <c r="C16" s="7">
        <v>5</v>
      </c>
      <c r="D16" s="7">
        <v>9</v>
      </c>
      <c r="E16" s="7">
        <v>11</v>
      </c>
      <c r="F16" s="7">
        <v>10</v>
      </c>
      <c r="G16" s="7">
        <v>1</v>
      </c>
      <c r="H16" s="7">
        <v>1</v>
      </c>
      <c r="I16" s="7">
        <v>31</v>
      </c>
      <c r="J16" s="7">
        <v>0</v>
      </c>
      <c r="K16" s="7">
        <v>1</v>
      </c>
      <c r="L16" s="7">
        <v>1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2.8570000000000002</v>
      </c>
      <c r="U16" s="7">
        <v>2.8570000000000002</v>
      </c>
      <c r="V16" s="7">
        <v>88.57</v>
      </c>
      <c r="W16" s="7">
        <v>0</v>
      </c>
      <c r="X16" s="7">
        <v>2.8570000000000002</v>
      </c>
      <c r="Y16" s="7">
        <v>2.8570000000000002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1</v>
      </c>
      <c r="AI16" s="7">
        <v>1</v>
      </c>
      <c r="AJ16" s="7">
        <v>4</v>
      </c>
      <c r="AK16" s="7">
        <v>8</v>
      </c>
      <c r="AL16" s="7">
        <v>9</v>
      </c>
      <c r="AM16" s="7">
        <v>7</v>
      </c>
      <c r="AN16" s="7">
        <v>3</v>
      </c>
      <c r="AO16" s="7">
        <v>0</v>
      </c>
      <c r="AP16" s="7">
        <v>1</v>
      </c>
      <c r="AQ16" s="7">
        <v>1</v>
      </c>
      <c r="AR16" s="7">
        <v>0</v>
      </c>
      <c r="AS16" s="7">
        <v>0</v>
      </c>
      <c r="AT16" s="7">
        <v>0</v>
      </c>
      <c r="AU16" s="7">
        <v>2.8570000000000002</v>
      </c>
      <c r="AV16" s="7">
        <v>2.8570000000000002</v>
      </c>
      <c r="AW16" s="7">
        <v>11.43</v>
      </c>
      <c r="AX16" s="7">
        <v>22.86</v>
      </c>
      <c r="AY16" s="7">
        <v>25.71</v>
      </c>
      <c r="AZ16" s="7">
        <v>20</v>
      </c>
      <c r="BA16" s="7">
        <v>8.5709999999999997</v>
      </c>
      <c r="BB16" s="7">
        <v>0</v>
      </c>
      <c r="BC16" s="7">
        <v>2.8570000000000002</v>
      </c>
      <c r="BD16" s="7">
        <v>2.8570000000000002</v>
      </c>
      <c r="BE16" s="7">
        <v>0</v>
      </c>
      <c r="BF16" s="7">
        <v>0</v>
      </c>
      <c r="BG16" s="7">
        <v>33</v>
      </c>
      <c r="BH16" s="7">
        <v>94.29</v>
      </c>
      <c r="BI16" s="7">
        <v>29</v>
      </c>
      <c r="BJ16" s="7">
        <v>82.86</v>
      </c>
      <c r="BK16" s="7">
        <v>12</v>
      </c>
      <c r="BL16" s="7">
        <v>34.29</v>
      </c>
      <c r="BM16" s="7">
        <v>40.1</v>
      </c>
      <c r="BN16" s="7">
        <v>32.1</v>
      </c>
      <c r="BO16" s="7">
        <v>9</v>
      </c>
    </row>
    <row r="17" spans="1:67" s="7" customFormat="1" ht="12" x14ac:dyDescent="0.2">
      <c r="A17" s="7" t="s">
        <v>203</v>
      </c>
      <c r="B17" s="7">
        <v>12</v>
      </c>
      <c r="C17" s="7">
        <v>2</v>
      </c>
      <c r="D17" s="7">
        <v>5</v>
      </c>
      <c r="E17" s="7">
        <v>3</v>
      </c>
      <c r="F17" s="7">
        <v>2</v>
      </c>
      <c r="G17" s="7">
        <v>0</v>
      </c>
      <c r="H17" s="7">
        <v>1</v>
      </c>
      <c r="I17" s="7">
        <v>9</v>
      </c>
      <c r="J17" s="7">
        <v>0</v>
      </c>
      <c r="K17" s="7">
        <v>2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8.3330000000000002</v>
      </c>
      <c r="V17" s="7">
        <v>75</v>
      </c>
      <c r="W17" s="7">
        <v>0</v>
      </c>
      <c r="X17" s="7">
        <v>16.670000000000002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1</v>
      </c>
      <c r="AK17" s="7">
        <v>3</v>
      </c>
      <c r="AL17" s="7">
        <v>4</v>
      </c>
      <c r="AM17" s="7">
        <v>3</v>
      </c>
      <c r="AN17" s="7">
        <v>1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8.3330000000000002</v>
      </c>
      <c r="AX17" s="7">
        <v>25</v>
      </c>
      <c r="AY17" s="7">
        <v>33.33</v>
      </c>
      <c r="AZ17" s="7">
        <v>25</v>
      </c>
      <c r="BA17" s="7">
        <v>8.3330000000000002</v>
      </c>
      <c r="BB17" s="7">
        <v>0</v>
      </c>
      <c r="BC17" s="7">
        <v>0</v>
      </c>
      <c r="BD17" s="7">
        <v>0</v>
      </c>
      <c r="BE17" s="7">
        <v>0</v>
      </c>
      <c r="BF17" s="7">
        <v>0</v>
      </c>
      <c r="BG17" s="7">
        <v>12</v>
      </c>
      <c r="BH17" s="7">
        <v>100</v>
      </c>
      <c r="BI17" s="7">
        <v>11</v>
      </c>
      <c r="BJ17" s="7">
        <v>91.67</v>
      </c>
      <c r="BK17" s="7">
        <v>4</v>
      </c>
      <c r="BL17" s="7">
        <v>33.33</v>
      </c>
      <c r="BM17" s="7">
        <v>39</v>
      </c>
      <c r="BN17" s="7">
        <v>32</v>
      </c>
      <c r="BO17" s="7">
        <v>5.4</v>
      </c>
    </row>
    <row r="18" spans="1:67" s="7" customFormat="1" ht="12" x14ac:dyDescent="0.2">
      <c r="A18" s="7" t="s">
        <v>204</v>
      </c>
      <c r="B18" s="7">
        <v>31</v>
      </c>
      <c r="C18" s="7">
        <v>6</v>
      </c>
      <c r="D18" s="7">
        <v>9</v>
      </c>
      <c r="E18" s="7">
        <v>9</v>
      </c>
      <c r="F18" s="7">
        <v>7</v>
      </c>
      <c r="G18" s="7">
        <v>1</v>
      </c>
      <c r="H18" s="7">
        <v>2</v>
      </c>
      <c r="I18" s="7">
        <v>24</v>
      </c>
      <c r="J18" s="7">
        <v>0</v>
      </c>
      <c r="K18" s="7">
        <v>3</v>
      </c>
      <c r="L18" s="7">
        <v>1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3.226</v>
      </c>
      <c r="U18" s="7">
        <v>6.452</v>
      </c>
      <c r="V18" s="7">
        <v>77.42</v>
      </c>
      <c r="W18" s="7">
        <v>0</v>
      </c>
      <c r="X18" s="7">
        <v>9.6769999999999996</v>
      </c>
      <c r="Y18" s="7">
        <v>3.226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1</v>
      </c>
      <c r="AJ18" s="7">
        <v>1</v>
      </c>
      <c r="AK18" s="7">
        <v>2</v>
      </c>
      <c r="AL18" s="7">
        <v>8</v>
      </c>
      <c r="AM18" s="7">
        <v>8</v>
      </c>
      <c r="AN18" s="7">
        <v>6</v>
      </c>
      <c r="AO18" s="7">
        <v>5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3.226</v>
      </c>
      <c r="AW18" s="7">
        <v>3.226</v>
      </c>
      <c r="AX18" s="7">
        <v>6.452</v>
      </c>
      <c r="AY18" s="7">
        <v>25.81</v>
      </c>
      <c r="AZ18" s="7">
        <v>25.81</v>
      </c>
      <c r="BA18" s="7">
        <v>19.350000000000001</v>
      </c>
      <c r="BB18" s="7">
        <v>16.13</v>
      </c>
      <c r="BC18" s="7">
        <v>0</v>
      </c>
      <c r="BD18" s="7">
        <v>0</v>
      </c>
      <c r="BE18" s="7">
        <v>0</v>
      </c>
      <c r="BF18" s="7">
        <v>0</v>
      </c>
      <c r="BG18" s="7">
        <v>30</v>
      </c>
      <c r="BH18" s="7">
        <v>96.77</v>
      </c>
      <c r="BI18" s="7">
        <v>29</v>
      </c>
      <c r="BJ18" s="7">
        <v>93.55</v>
      </c>
      <c r="BK18" s="7">
        <v>19</v>
      </c>
      <c r="BL18" s="7">
        <v>61.29</v>
      </c>
      <c r="BM18" s="7">
        <v>45.3</v>
      </c>
      <c r="BN18" s="7">
        <v>37.1</v>
      </c>
      <c r="BO18" s="7">
        <v>7.3</v>
      </c>
    </row>
    <row r="19" spans="1:67" s="7" customFormat="1" ht="12" x14ac:dyDescent="0.2">
      <c r="A19" s="7" t="s">
        <v>205</v>
      </c>
      <c r="B19" s="7">
        <v>37</v>
      </c>
      <c r="C19" s="7">
        <v>7</v>
      </c>
      <c r="D19" s="7">
        <v>7</v>
      </c>
      <c r="E19" s="7">
        <v>11</v>
      </c>
      <c r="F19" s="7">
        <v>12</v>
      </c>
      <c r="G19" s="7">
        <v>1</v>
      </c>
      <c r="H19" s="7">
        <v>0</v>
      </c>
      <c r="I19" s="7">
        <v>29</v>
      </c>
      <c r="J19" s="7">
        <v>0</v>
      </c>
      <c r="K19" s="7">
        <v>7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2.7029999999999998</v>
      </c>
      <c r="U19" s="7">
        <v>0</v>
      </c>
      <c r="V19" s="7">
        <v>78.38</v>
      </c>
      <c r="W19" s="7">
        <v>0</v>
      </c>
      <c r="X19" s="7">
        <v>18.920000000000002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2</v>
      </c>
      <c r="AJ19" s="7">
        <v>1</v>
      </c>
      <c r="AK19" s="7">
        <v>6</v>
      </c>
      <c r="AL19" s="7">
        <v>10</v>
      </c>
      <c r="AM19" s="7">
        <v>11</v>
      </c>
      <c r="AN19" s="7">
        <v>4</v>
      </c>
      <c r="AO19" s="7">
        <v>2</v>
      </c>
      <c r="AP19" s="7">
        <v>1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5.4050000000000002</v>
      </c>
      <c r="AW19" s="7">
        <v>2.7029999999999998</v>
      </c>
      <c r="AX19" s="7">
        <v>16.22</v>
      </c>
      <c r="AY19" s="7">
        <v>27.03</v>
      </c>
      <c r="AZ19" s="7">
        <v>29.73</v>
      </c>
      <c r="BA19" s="7">
        <v>10.81</v>
      </c>
      <c r="BB19" s="7">
        <v>5.4050000000000002</v>
      </c>
      <c r="BC19" s="7">
        <v>2.7029999999999998</v>
      </c>
      <c r="BD19" s="7">
        <v>0</v>
      </c>
      <c r="BE19" s="7">
        <v>0</v>
      </c>
      <c r="BF19" s="7">
        <v>0</v>
      </c>
      <c r="BG19" s="7">
        <v>35</v>
      </c>
      <c r="BH19" s="7">
        <v>94.59</v>
      </c>
      <c r="BI19" s="7">
        <v>34</v>
      </c>
      <c r="BJ19" s="7">
        <v>91.89</v>
      </c>
      <c r="BK19" s="7">
        <v>18</v>
      </c>
      <c r="BL19" s="7">
        <v>48.65</v>
      </c>
      <c r="BM19" s="7">
        <v>42.3</v>
      </c>
      <c r="BN19" s="7">
        <v>34.6</v>
      </c>
      <c r="BO19" s="7">
        <v>7.2</v>
      </c>
    </row>
    <row r="20" spans="1:67" s="7" customFormat="1" ht="12" x14ac:dyDescent="0.2">
      <c r="A20" s="7" t="s">
        <v>206</v>
      </c>
      <c r="B20" s="7">
        <v>84</v>
      </c>
      <c r="C20" s="7">
        <v>11</v>
      </c>
      <c r="D20" s="7">
        <v>14</v>
      </c>
      <c r="E20" s="7">
        <v>20</v>
      </c>
      <c r="F20" s="7">
        <v>39</v>
      </c>
      <c r="G20" s="7">
        <v>15</v>
      </c>
      <c r="H20" s="7">
        <v>0</v>
      </c>
      <c r="I20" s="7">
        <v>60</v>
      </c>
      <c r="J20" s="7">
        <v>0</v>
      </c>
      <c r="K20" s="7">
        <v>8</v>
      </c>
      <c r="L20" s="7">
        <v>1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17.86</v>
      </c>
      <c r="U20" s="7">
        <v>0</v>
      </c>
      <c r="V20" s="7">
        <v>71.430000000000007</v>
      </c>
      <c r="W20" s="7">
        <v>0</v>
      </c>
      <c r="X20" s="7">
        <v>9.5239999999999991</v>
      </c>
      <c r="Y20" s="7">
        <v>1.19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1</v>
      </c>
      <c r="AI20" s="7">
        <v>16</v>
      </c>
      <c r="AJ20" s="7">
        <v>14</v>
      </c>
      <c r="AK20" s="7">
        <v>16</v>
      </c>
      <c r="AL20" s="7">
        <v>20</v>
      </c>
      <c r="AM20" s="7">
        <v>11</v>
      </c>
      <c r="AN20" s="7">
        <v>4</v>
      </c>
      <c r="AO20" s="7">
        <v>2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1.19</v>
      </c>
      <c r="AV20" s="7">
        <v>19.05</v>
      </c>
      <c r="AW20" s="7">
        <v>16.670000000000002</v>
      </c>
      <c r="AX20" s="7">
        <v>19.05</v>
      </c>
      <c r="AY20" s="7">
        <v>23.81</v>
      </c>
      <c r="AZ20" s="7">
        <v>13.1</v>
      </c>
      <c r="BA20" s="7">
        <v>4.7619999999999996</v>
      </c>
      <c r="BB20" s="7">
        <v>2.3809999999999998</v>
      </c>
      <c r="BC20" s="7">
        <v>0</v>
      </c>
      <c r="BD20" s="7">
        <v>0</v>
      </c>
      <c r="BE20" s="7">
        <v>0</v>
      </c>
      <c r="BF20" s="7">
        <v>0</v>
      </c>
      <c r="BG20" s="7">
        <v>67</v>
      </c>
      <c r="BH20" s="7">
        <v>79.760000000000005</v>
      </c>
      <c r="BI20" s="7">
        <v>53</v>
      </c>
      <c r="BJ20" s="7">
        <v>63.1</v>
      </c>
      <c r="BK20" s="7">
        <v>17</v>
      </c>
      <c r="BL20" s="7">
        <v>20.239999999999998</v>
      </c>
      <c r="BM20" s="7">
        <v>36</v>
      </c>
      <c r="BN20" s="7">
        <v>28.3</v>
      </c>
      <c r="BO20" s="7">
        <v>7.7</v>
      </c>
    </row>
    <row r="21" spans="1:67" s="7" customFormat="1" ht="12" x14ac:dyDescent="0.2">
      <c r="A21" s="7" t="s">
        <v>207</v>
      </c>
      <c r="B21" s="7">
        <v>230</v>
      </c>
      <c r="C21" s="7">
        <v>40</v>
      </c>
      <c r="D21" s="7">
        <v>37</v>
      </c>
      <c r="E21" s="7">
        <v>67</v>
      </c>
      <c r="F21" s="7">
        <v>86</v>
      </c>
      <c r="G21" s="7">
        <v>34</v>
      </c>
      <c r="H21" s="7">
        <v>2</v>
      </c>
      <c r="I21" s="7">
        <v>174</v>
      </c>
      <c r="J21" s="7">
        <v>0</v>
      </c>
      <c r="K21" s="7">
        <v>14</v>
      </c>
      <c r="L21" s="7">
        <v>2</v>
      </c>
      <c r="M21" s="7">
        <v>3</v>
      </c>
      <c r="N21" s="7">
        <v>0</v>
      </c>
      <c r="O21" s="7">
        <v>1</v>
      </c>
      <c r="P21" s="7">
        <v>0</v>
      </c>
      <c r="Q21" s="7">
        <v>0</v>
      </c>
      <c r="R21" s="7">
        <v>0</v>
      </c>
      <c r="S21" s="7">
        <v>0</v>
      </c>
      <c r="T21" s="7">
        <v>14.78</v>
      </c>
      <c r="U21" s="7">
        <v>0.87</v>
      </c>
      <c r="V21" s="7">
        <v>75.650000000000006</v>
      </c>
      <c r="W21" s="7">
        <v>0</v>
      </c>
      <c r="X21" s="7">
        <v>6.0869999999999997</v>
      </c>
      <c r="Y21" s="7">
        <v>0.87</v>
      </c>
      <c r="Z21" s="7">
        <v>1.304</v>
      </c>
      <c r="AA21" s="7">
        <v>0</v>
      </c>
      <c r="AB21" s="7">
        <v>0.435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5</v>
      </c>
      <c r="AI21" s="7">
        <v>37</v>
      </c>
      <c r="AJ21" s="7">
        <v>51</v>
      </c>
      <c r="AK21" s="7">
        <v>65</v>
      </c>
      <c r="AL21" s="7">
        <v>50</v>
      </c>
      <c r="AM21" s="7">
        <v>10</v>
      </c>
      <c r="AN21" s="7">
        <v>7</v>
      </c>
      <c r="AO21" s="7">
        <v>3</v>
      </c>
      <c r="AP21" s="7">
        <v>2</v>
      </c>
      <c r="AQ21" s="7">
        <v>0</v>
      </c>
      <c r="AR21" s="7">
        <v>0</v>
      </c>
      <c r="AS21" s="7">
        <v>0</v>
      </c>
      <c r="AT21" s="7">
        <v>0</v>
      </c>
      <c r="AU21" s="7">
        <v>2.1739999999999999</v>
      </c>
      <c r="AV21" s="7">
        <v>16.09</v>
      </c>
      <c r="AW21" s="7">
        <v>22.17</v>
      </c>
      <c r="AX21" s="7">
        <v>28.26</v>
      </c>
      <c r="AY21" s="7">
        <v>21.74</v>
      </c>
      <c r="AZ21" s="7">
        <v>4.3479999999999999</v>
      </c>
      <c r="BA21" s="7">
        <v>3.0430000000000001</v>
      </c>
      <c r="BB21" s="7">
        <v>1.304</v>
      </c>
      <c r="BC21" s="7">
        <v>0.87</v>
      </c>
      <c r="BD21" s="7">
        <v>0</v>
      </c>
      <c r="BE21" s="7">
        <v>0</v>
      </c>
      <c r="BF21" s="7">
        <v>0</v>
      </c>
      <c r="BG21" s="7">
        <v>188</v>
      </c>
      <c r="BH21" s="7">
        <v>81.739999999999995</v>
      </c>
      <c r="BI21" s="7">
        <v>137</v>
      </c>
      <c r="BJ21" s="7">
        <v>59.57</v>
      </c>
      <c r="BK21" s="7">
        <v>22</v>
      </c>
      <c r="BL21" s="7">
        <v>9.5649999999999995</v>
      </c>
      <c r="BM21" s="7">
        <v>33.299999999999997</v>
      </c>
      <c r="BN21" s="7">
        <v>27</v>
      </c>
      <c r="BO21" s="7">
        <v>7.3</v>
      </c>
    </row>
    <row r="22" spans="1:67" s="7" customFormat="1" ht="12" x14ac:dyDescent="0.2">
      <c r="A22" s="7" t="s">
        <v>208</v>
      </c>
      <c r="B22" s="7">
        <v>323</v>
      </c>
      <c r="C22" s="7">
        <v>57</v>
      </c>
      <c r="D22" s="7">
        <v>89</v>
      </c>
      <c r="E22" s="7">
        <v>89</v>
      </c>
      <c r="F22" s="7">
        <v>88</v>
      </c>
      <c r="G22" s="7">
        <v>18</v>
      </c>
      <c r="H22" s="7">
        <v>6</v>
      </c>
      <c r="I22" s="7">
        <v>266</v>
      </c>
      <c r="J22" s="7">
        <v>1</v>
      </c>
      <c r="K22" s="7">
        <v>27</v>
      </c>
      <c r="L22" s="7">
        <v>2</v>
      </c>
      <c r="M22" s="7">
        <v>3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5.5730000000000004</v>
      </c>
      <c r="U22" s="7">
        <v>1.8580000000000001</v>
      </c>
      <c r="V22" s="7">
        <v>82.35</v>
      </c>
      <c r="W22" s="7">
        <v>0.31</v>
      </c>
      <c r="X22" s="7">
        <v>8.359</v>
      </c>
      <c r="Y22" s="7">
        <v>0.61899999999999999</v>
      </c>
      <c r="Z22" s="7">
        <v>0.92900000000000005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1</v>
      </c>
      <c r="AH22" s="7">
        <v>9</v>
      </c>
      <c r="AI22" s="7">
        <v>78</v>
      </c>
      <c r="AJ22" s="7">
        <v>107</v>
      </c>
      <c r="AK22" s="7">
        <v>95</v>
      </c>
      <c r="AL22" s="7">
        <v>27</v>
      </c>
      <c r="AM22" s="7">
        <v>4</v>
      </c>
      <c r="AN22" s="7">
        <v>2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0.31</v>
      </c>
      <c r="AU22" s="7">
        <v>2.786</v>
      </c>
      <c r="AV22" s="7">
        <v>24.15</v>
      </c>
      <c r="AW22" s="7">
        <v>33.130000000000003</v>
      </c>
      <c r="AX22" s="7">
        <v>29.41</v>
      </c>
      <c r="AY22" s="7">
        <v>8.359</v>
      </c>
      <c r="AZ22" s="7">
        <v>1.238</v>
      </c>
      <c r="BA22" s="7">
        <v>0.61899999999999999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235</v>
      </c>
      <c r="BH22" s="7">
        <v>72.760000000000005</v>
      </c>
      <c r="BI22" s="7">
        <v>128</v>
      </c>
      <c r="BJ22" s="7">
        <v>39.630000000000003</v>
      </c>
      <c r="BK22" s="7">
        <v>6</v>
      </c>
      <c r="BL22" s="7">
        <v>1.8580000000000001</v>
      </c>
      <c r="BM22" s="7">
        <v>28.9</v>
      </c>
      <c r="BN22" s="7">
        <v>23.6</v>
      </c>
      <c r="BO22" s="7">
        <v>5.3</v>
      </c>
    </row>
    <row r="23" spans="1:67" s="7" customFormat="1" ht="12" x14ac:dyDescent="0.2">
      <c r="A23" s="7" t="s">
        <v>209</v>
      </c>
      <c r="B23" s="7">
        <v>338</v>
      </c>
      <c r="C23" s="7">
        <v>67</v>
      </c>
      <c r="D23" s="7">
        <v>80</v>
      </c>
      <c r="E23" s="7">
        <v>87</v>
      </c>
      <c r="F23" s="7">
        <v>104</v>
      </c>
      <c r="G23" s="7">
        <v>20</v>
      </c>
      <c r="H23" s="7">
        <v>9</v>
      </c>
      <c r="I23" s="7">
        <v>294</v>
      </c>
      <c r="J23" s="7">
        <v>1</v>
      </c>
      <c r="K23" s="7">
        <v>12</v>
      </c>
      <c r="L23" s="7">
        <v>0</v>
      </c>
      <c r="M23" s="7">
        <v>2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5.9169999999999998</v>
      </c>
      <c r="U23" s="7">
        <v>2.6629999999999998</v>
      </c>
      <c r="V23" s="7">
        <v>86.98</v>
      </c>
      <c r="W23" s="7">
        <v>0.29599999999999999</v>
      </c>
      <c r="X23" s="7">
        <v>3.55</v>
      </c>
      <c r="Y23" s="7">
        <v>0</v>
      </c>
      <c r="Z23" s="7">
        <v>0.59199999999999997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10</v>
      </c>
      <c r="AH23" s="7">
        <v>29</v>
      </c>
      <c r="AI23" s="7">
        <v>109</v>
      </c>
      <c r="AJ23" s="7">
        <v>96</v>
      </c>
      <c r="AK23" s="7">
        <v>69</v>
      </c>
      <c r="AL23" s="7">
        <v>20</v>
      </c>
      <c r="AM23" s="7">
        <v>4</v>
      </c>
      <c r="AN23" s="7">
        <v>0</v>
      </c>
      <c r="AO23" s="7">
        <v>0</v>
      </c>
      <c r="AP23" s="7">
        <v>1</v>
      </c>
      <c r="AQ23" s="7">
        <v>0</v>
      </c>
      <c r="AR23" s="7">
        <v>0</v>
      </c>
      <c r="AS23" s="7">
        <v>0</v>
      </c>
      <c r="AT23" s="7">
        <v>2.9590000000000001</v>
      </c>
      <c r="AU23" s="7">
        <v>8.58</v>
      </c>
      <c r="AV23" s="7">
        <v>32.25</v>
      </c>
      <c r="AW23" s="7">
        <v>28.4</v>
      </c>
      <c r="AX23" s="7">
        <v>20.41</v>
      </c>
      <c r="AY23" s="7">
        <v>5.9169999999999998</v>
      </c>
      <c r="AZ23" s="7">
        <v>1.1830000000000001</v>
      </c>
      <c r="BA23" s="7">
        <v>0</v>
      </c>
      <c r="BB23" s="7">
        <v>0</v>
      </c>
      <c r="BC23" s="7">
        <v>0.29599999999999999</v>
      </c>
      <c r="BD23" s="7">
        <v>0</v>
      </c>
      <c r="BE23" s="7">
        <v>0</v>
      </c>
      <c r="BF23" s="7">
        <v>0</v>
      </c>
      <c r="BG23" s="7">
        <v>190</v>
      </c>
      <c r="BH23" s="7">
        <v>56.21</v>
      </c>
      <c r="BI23" s="7">
        <v>94</v>
      </c>
      <c r="BJ23" s="7">
        <v>27.81</v>
      </c>
      <c r="BK23" s="7">
        <v>5</v>
      </c>
      <c r="BL23" s="7">
        <v>1.4790000000000001</v>
      </c>
      <c r="BM23" s="7">
        <v>27.1</v>
      </c>
      <c r="BN23" s="7">
        <v>21.5</v>
      </c>
      <c r="BO23" s="7">
        <v>6</v>
      </c>
    </row>
    <row r="24" spans="1:67" s="7" customFormat="1" ht="12" x14ac:dyDescent="0.2">
      <c r="A24" s="7" t="s">
        <v>210</v>
      </c>
      <c r="B24" s="7">
        <v>395</v>
      </c>
      <c r="C24" s="7">
        <v>103</v>
      </c>
      <c r="D24" s="7">
        <v>120</v>
      </c>
      <c r="E24" s="7">
        <v>85</v>
      </c>
      <c r="F24" s="7">
        <v>87</v>
      </c>
      <c r="G24" s="7">
        <v>31</v>
      </c>
      <c r="H24" s="7">
        <v>8</v>
      </c>
      <c r="I24" s="7">
        <v>318</v>
      </c>
      <c r="J24" s="7">
        <v>4</v>
      </c>
      <c r="K24" s="7">
        <v>30</v>
      </c>
      <c r="L24" s="7">
        <v>1</v>
      </c>
      <c r="M24" s="7">
        <v>2</v>
      </c>
      <c r="N24" s="7">
        <v>0</v>
      </c>
      <c r="O24" s="7">
        <v>0</v>
      </c>
      <c r="P24" s="7">
        <v>1</v>
      </c>
      <c r="Q24" s="7">
        <v>0</v>
      </c>
      <c r="R24" s="7">
        <v>0</v>
      </c>
      <c r="S24" s="7">
        <v>0</v>
      </c>
      <c r="T24" s="7">
        <v>7.8479999999999999</v>
      </c>
      <c r="U24" s="7">
        <v>2.0249999999999999</v>
      </c>
      <c r="V24" s="7">
        <v>80.510000000000005</v>
      </c>
      <c r="W24" s="7">
        <v>1.0129999999999999</v>
      </c>
      <c r="X24" s="7">
        <v>7.5949999999999998</v>
      </c>
      <c r="Y24" s="7">
        <v>0.253</v>
      </c>
      <c r="Z24" s="7">
        <v>0.50600000000000001</v>
      </c>
      <c r="AA24" s="7">
        <v>0</v>
      </c>
      <c r="AB24" s="7">
        <v>0</v>
      </c>
      <c r="AC24" s="7">
        <v>0.253</v>
      </c>
      <c r="AD24" s="7">
        <v>0</v>
      </c>
      <c r="AE24" s="7">
        <v>0</v>
      </c>
      <c r="AF24" s="7">
        <v>0</v>
      </c>
      <c r="AG24" s="7">
        <v>1</v>
      </c>
      <c r="AH24" s="7">
        <v>17</v>
      </c>
      <c r="AI24" s="7">
        <v>115</v>
      </c>
      <c r="AJ24" s="7">
        <v>140</v>
      </c>
      <c r="AK24" s="7">
        <v>93</v>
      </c>
      <c r="AL24" s="7">
        <v>25</v>
      </c>
      <c r="AM24" s="7">
        <v>3</v>
      </c>
      <c r="AN24" s="7">
        <v>1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0.253</v>
      </c>
      <c r="AU24" s="7">
        <v>4.3040000000000003</v>
      </c>
      <c r="AV24" s="7">
        <v>29.11</v>
      </c>
      <c r="AW24" s="7">
        <v>35.44</v>
      </c>
      <c r="AX24" s="7">
        <v>23.54</v>
      </c>
      <c r="AY24" s="7">
        <v>6.3289999999999997</v>
      </c>
      <c r="AZ24" s="7">
        <v>0.75900000000000001</v>
      </c>
      <c r="BA24" s="7">
        <v>0.253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262</v>
      </c>
      <c r="BH24" s="7">
        <v>66.33</v>
      </c>
      <c r="BI24" s="7">
        <v>122</v>
      </c>
      <c r="BJ24" s="7">
        <v>30.89</v>
      </c>
      <c r="BK24" s="7">
        <v>4</v>
      </c>
      <c r="BL24" s="7">
        <v>1.0129999999999999</v>
      </c>
      <c r="BM24" s="7">
        <v>27.6</v>
      </c>
      <c r="BN24" s="7">
        <v>22.5</v>
      </c>
      <c r="BO24" s="7">
        <v>5.0999999999999996</v>
      </c>
    </row>
    <row r="25" spans="1:67" s="7" customFormat="1" ht="12" x14ac:dyDescent="0.2">
      <c r="A25" s="7" t="s">
        <v>211</v>
      </c>
      <c r="B25" s="7">
        <v>368</v>
      </c>
      <c r="C25" s="7">
        <v>90</v>
      </c>
      <c r="D25" s="7">
        <v>89</v>
      </c>
      <c r="E25" s="7">
        <v>88</v>
      </c>
      <c r="F25" s="7">
        <v>101</v>
      </c>
      <c r="G25" s="7">
        <v>20</v>
      </c>
      <c r="H25" s="7">
        <v>4</v>
      </c>
      <c r="I25" s="7">
        <v>305</v>
      </c>
      <c r="J25" s="7">
        <v>2</v>
      </c>
      <c r="K25" s="7">
        <v>30</v>
      </c>
      <c r="L25" s="7">
        <v>2</v>
      </c>
      <c r="M25" s="7">
        <v>3</v>
      </c>
      <c r="N25" s="7">
        <v>0</v>
      </c>
      <c r="O25" s="7">
        <v>2</v>
      </c>
      <c r="P25" s="7">
        <v>0</v>
      </c>
      <c r="Q25" s="7">
        <v>0</v>
      </c>
      <c r="R25" s="7">
        <v>0</v>
      </c>
      <c r="S25" s="7">
        <v>0</v>
      </c>
      <c r="T25" s="7">
        <v>5.4349999999999996</v>
      </c>
      <c r="U25" s="7">
        <v>1.087</v>
      </c>
      <c r="V25" s="7">
        <v>82.88</v>
      </c>
      <c r="W25" s="7">
        <v>0.54300000000000004</v>
      </c>
      <c r="X25" s="7">
        <v>8.1519999999999992</v>
      </c>
      <c r="Y25" s="7">
        <v>0.54300000000000004</v>
      </c>
      <c r="Z25" s="7">
        <v>0.81499999999999995</v>
      </c>
      <c r="AA25" s="7">
        <v>0</v>
      </c>
      <c r="AB25" s="7">
        <v>0.54300000000000004</v>
      </c>
      <c r="AC25" s="7">
        <v>0</v>
      </c>
      <c r="AD25" s="7">
        <v>0</v>
      </c>
      <c r="AE25" s="7">
        <v>0</v>
      </c>
      <c r="AF25" s="7">
        <v>0</v>
      </c>
      <c r="AG25" s="7">
        <v>2</v>
      </c>
      <c r="AH25" s="7">
        <v>24</v>
      </c>
      <c r="AI25" s="7">
        <v>114</v>
      </c>
      <c r="AJ25" s="7">
        <v>110</v>
      </c>
      <c r="AK25" s="7">
        <v>86</v>
      </c>
      <c r="AL25" s="7">
        <v>28</v>
      </c>
      <c r="AM25" s="7">
        <v>3</v>
      </c>
      <c r="AN25" s="7">
        <v>1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0.54300000000000004</v>
      </c>
      <c r="AU25" s="7">
        <v>6.5220000000000002</v>
      </c>
      <c r="AV25" s="7">
        <v>30.98</v>
      </c>
      <c r="AW25" s="7">
        <v>29.89</v>
      </c>
      <c r="AX25" s="7">
        <v>23.37</v>
      </c>
      <c r="AY25" s="7">
        <v>7.609</v>
      </c>
      <c r="AZ25" s="7">
        <v>0.81499999999999995</v>
      </c>
      <c r="BA25" s="7">
        <v>0.27200000000000002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228</v>
      </c>
      <c r="BH25" s="7">
        <v>61.96</v>
      </c>
      <c r="BI25" s="7">
        <v>118</v>
      </c>
      <c r="BJ25" s="7">
        <v>32.07</v>
      </c>
      <c r="BK25" s="7">
        <v>4</v>
      </c>
      <c r="BL25" s="7">
        <v>1.087</v>
      </c>
      <c r="BM25" s="7">
        <v>28.1</v>
      </c>
      <c r="BN25" s="7">
        <v>22.3</v>
      </c>
      <c r="BO25" s="7">
        <v>5.5</v>
      </c>
    </row>
    <row r="26" spans="1:67" s="7" customFormat="1" ht="12" x14ac:dyDescent="0.2">
      <c r="A26" s="7" t="s">
        <v>212</v>
      </c>
      <c r="B26" s="7">
        <v>382</v>
      </c>
      <c r="C26" s="7">
        <v>77</v>
      </c>
      <c r="D26" s="7">
        <v>90</v>
      </c>
      <c r="E26" s="7">
        <v>93</v>
      </c>
      <c r="F26" s="7">
        <v>122</v>
      </c>
      <c r="G26" s="7">
        <v>28</v>
      </c>
      <c r="H26" s="7">
        <v>2</v>
      </c>
      <c r="I26" s="7">
        <v>306</v>
      </c>
      <c r="J26" s="7">
        <v>4</v>
      </c>
      <c r="K26" s="7">
        <v>38</v>
      </c>
      <c r="L26" s="7">
        <v>1</v>
      </c>
      <c r="M26" s="7">
        <v>2</v>
      </c>
      <c r="N26" s="7">
        <v>1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7.33</v>
      </c>
      <c r="U26" s="7">
        <v>0.52400000000000002</v>
      </c>
      <c r="V26" s="7">
        <v>80.099999999999994</v>
      </c>
      <c r="W26" s="7">
        <v>1.0469999999999999</v>
      </c>
      <c r="X26" s="7">
        <v>9.9480000000000004</v>
      </c>
      <c r="Y26" s="7">
        <v>0.26200000000000001</v>
      </c>
      <c r="Z26" s="7">
        <v>0.52400000000000002</v>
      </c>
      <c r="AA26" s="7">
        <v>0.26200000000000001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2</v>
      </c>
      <c r="AH26" s="7">
        <v>23</v>
      </c>
      <c r="AI26" s="7">
        <v>107</v>
      </c>
      <c r="AJ26" s="7">
        <v>115</v>
      </c>
      <c r="AK26" s="7">
        <v>92</v>
      </c>
      <c r="AL26" s="7">
        <v>37</v>
      </c>
      <c r="AM26" s="7">
        <v>5</v>
      </c>
      <c r="AN26" s="7">
        <v>1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0.52400000000000002</v>
      </c>
      <c r="AU26" s="7">
        <v>6.0209999999999999</v>
      </c>
      <c r="AV26" s="7">
        <v>28.01</v>
      </c>
      <c r="AW26" s="7">
        <v>30.1</v>
      </c>
      <c r="AX26" s="7">
        <v>24.08</v>
      </c>
      <c r="AY26" s="7">
        <v>9.6859999999999999</v>
      </c>
      <c r="AZ26" s="7">
        <v>1.3089999999999999</v>
      </c>
      <c r="BA26" s="7">
        <v>0.26200000000000001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250</v>
      </c>
      <c r="BH26" s="7">
        <v>65.45</v>
      </c>
      <c r="BI26" s="7">
        <v>135</v>
      </c>
      <c r="BJ26" s="7">
        <v>35.340000000000003</v>
      </c>
      <c r="BK26" s="7">
        <v>6</v>
      </c>
      <c r="BL26" s="7">
        <v>1.571</v>
      </c>
      <c r="BM26" s="7">
        <v>29.2</v>
      </c>
      <c r="BN26" s="7">
        <v>22.8</v>
      </c>
      <c r="BO26" s="7">
        <v>5.7</v>
      </c>
    </row>
    <row r="27" spans="1:67" s="7" customFormat="1" ht="12" x14ac:dyDescent="0.2">
      <c r="A27" s="7" t="s">
        <v>213</v>
      </c>
      <c r="B27" s="7">
        <v>438</v>
      </c>
      <c r="C27" s="7">
        <v>109</v>
      </c>
      <c r="D27" s="7">
        <v>110</v>
      </c>
      <c r="E27" s="7">
        <v>128</v>
      </c>
      <c r="F27" s="7">
        <v>91</v>
      </c>
      <c r="G27" s="7">
        <v>16</v>
      </c>
      <c r="H27" s="7">
        <v>9</v>
      </c>
      <c r="I27" s="7">
        <v>367</v>
      </c>
      <c r="J27" s="7">
        <v>5</v>
      </c>
      <c r="K27" s="7">
        <v>35</v>
      </c>
      <c r="L27" s="7">
        <v>1</v>
      </c>
      <c r="M27" s="7">
        <v>3</v>
      </c>
      <c r="N27" s="7">
        <v>1</v>
      </c>
      <c r="O27" s="7">
        <v>0</v>
      </c>
      <c r="P27" s="7">
        <v>1</v>
      </c>
      <c r="Q27" s="7">
        <v>0</v>
      </c>
      <c r="R27" s="7">
        <v>0</v>
      </c>
      <c r="S27" s="7">
        <v>0</v>
      </c>
      <c r="T27" s="7">
        <v>3.653</v>
      </c>
      <c r="U27" s="7">
        <v>2.0550000000000002</v>
      </c>
      <c r="V27" s="7">
        <v>83.79</v>
      </c>
      <c r="W27" s="7">
        <v>1.1419999999999999</v>
      </c>
      <c r="X27" s="7">
        <v>7.9909999999999997</v>
      </c>
      <c r="Y27" s="7">
        <v>0.22800000000000001</v>
      </c>
      <c r="Z27" s="7">
        <v>0.68500000000000005</v>
      </c>
      <c r="AA27" s="7">
        <v>0.22800000000000001</v>
      </c>
      <c r="AB27" s="7">
        <v>0</v>
      </c>
      <c r="AC27" s="7">
        <v>0.22800000000000001</v>
      </c>
      <c r="AD27" s="7">
        <v>0</v>
      </c>
      <c r="AE27" s="7">
        <v>0</v>
      </c>
      <c r="AF27" s="7">
        <v>0</v>
      </c>
      <c r="AG27" s="7">
        <v>3</v>
      </c>
      <c r="AH27" s="7">
        <v>27</v>
      </c>
      <c r="AI27" s="7">
        <v>88</v>
      </c>
      <c r="AJ27" s="7">
        <v>147</v>
      </c>
      <c r="AK27" s="7">
        <v>132</v>
      </c>
      <c r="AL27" s="7">
        <v>34</v>
      </c>
      <c r="AM27" s="7">
        <v>4</v>
      </c>
      <c r="AN27" s="7">
        <v>2</v>
      </c>
      <c r="AO27" s="7">
        <v>0</v>
      </c>
      <c r="AP27" s="7">
        <v>1</v>
      </c>
      <c r="AQ27" s="7">
        <v>0</v>
      </c>
      <c r="AR27" s="7">
        <v>0</v>
      </c>
      <c r="AS27" s="7">
        <v>0</v>
      </c>
      <c r="AT27" s="7">
        <v>0.68500000000000005</v>
      </c>
      <c r="AU27" s="7">
        <v>6.1639999999999997</v>
      </c>
      <c r="AV27" s="7">
        <v>20.09</v>
      </c>
      <c r="AW27" s="7">
        <v>33.56</v>
      </c>
      <c r="AX27" s="7">
        <v>30.14</v>
      </c>
      <c r="AY27" s="7">
        <v>7.7629999999999999</v>
      </c>
      <c r="AZ27" s="7">
        <v>0.91300000000000003</v>
      </c>
      <c r="BA27" s="7">
        <v>0.45700000000000002</v>
      </c>
      <c r="BB27" s="7">
        <v>0</v>
      </c>
      <c r="BC27" s="7">
        <v>0.22800000000000001</v>
      </c>
      <c r="BD27" s="7">
        <v>0</v>
      </c>
      <c r="BE27" s="7">
        <v>0</v>
      </c>
      <c r="BF27" s="7">
        <v>0</v>
      </c>
      <c r="BG27" s="7">
        <v>320</v>
      </c>
      <c r="BH27" s="7">
        <v>73.06</v>
      </c>
      <c r="BI27" s="7">
        <v>173</v>
      </c>
      <c r="BJ27" s="7">
        <v>39.5</v>
      </c>
      <c r="BK27" s="7">
        <v>7</v>
      </c>
      <c r="BL27" s="7">
        <v>1.5980000000000001</v>
      </c>
      <c r="BM27" s="7">
        <v>28.2</v>
      </c>
      <c r="BN27" s="7">
        <v>23.3</v>
      </c>
      <c r="BO27" s="7">
        <v>5.5</v>
      </c>
    </row>
    <row r="28" spans="1:67" s="7" customFormat="1" ht="12" x14ac:dyDescent="0.2">
      <c r="A28" s="7" t="s">
        <v>214</v>
      </c>
      <c r="B28" s="7">
        <v>434</v>
      </c>
      <c r="C28" s="7">
        <v>95</v>
      </c>
      <c r="D28" s="7">
        <v>105</v>
      </c>
      <c r="E28" s="7">
        <v>120</v>
      </c>
      <c r="F28" s="7">
        <v>114</v>
      </c>
      <c r="G28" s="7">
        <v>12</v>
      </c>
      <c r="H28" s="7">
        <v>5</v>
      </c>
      <c r="I28" s="7">
        <v>373</v>
      </c>
      <c r="J28" s="7">
        <v>2</v>
      </c>
      <c r="K28" s="7">
        <v>40</v>
      </c>
      <c r="L28" s="7">
        <v>1</v>
      </c>
      <c r="M28" s="7">
        <v>0</v>
      </c>
      <c r="N28" s="7">
        <v>1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2.7650000000000001</v>
      </c>
      <c r="U28" s="7">
        <v>1.1519999999999999</v>
      </c>
      <c r="V28" s="7">
        <v>85.94</v>
      </c>
      <c r="W28" s="7">
        <v>0.46100000000000002</v>
      </c>
      <c r="X28" s="7">
        <v>9.2170000000000005</v>
      </c>
      <c r="Y28" s="7">
        <v>0.23</v>
      </c>
      <c r="Z28" s="7">
        <v>0</v>
      </c>
      <c r="AA28" s="7">
        <v>0.23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1</v>
      </c>
      <c r="AH28" s="7">
        <v>10</v>
      </c>
      <c r="AI28" s="7">
        <v>77</v>
      </c>
      <c r="AJ28" s="7">
        <v>120</v>
      </c>
      <c r="AK28" s="7">
        <v>161</v>
      </c>
      <c r="AL28" s="7">
        <v>54</v>
      </c>
      <c r="AM28" s="7">
        <v>5</v>
      </c>
      <c r="AN28" s="7">
        <v>6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0.23</v>
      </c>
      <c r="AU28" s="7">
        <v>2.3039999999999998</v>
      </c>
      <c r="AV28" s="7">
        <v>17.739999999999998</v>
      </c>
      <c r="AW28" s="7">
        <v>27.65</v>
      </c>
      <c r="AX28" s="7">
        <v>37.1</v>
      </c>
      <c r="AY28" s="7">
        <v>12.44</v>
      </c>
      <c r="AZ28" s="7">
        <v>1.1519999999999999</v>
      </c>
      <c r="BA28" s="7">
        <v>1.3819999999999999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346</v>
      </c>
      <c r="BH28" s="7">
        <v>79.72</v>
      </c>
      <c r="BI28" s="7">
        <v>226</v>
      </c>
      <c r="BJ28" s="7">
        <v>52.07</v>
      </c>
      <c r="BK28" s="7">
        <v>11</v>
      </c>
      <c r="BL28" s="7">
        <v>2.5350000000000001</v>
      </c>
      <c r="BM28" s="7">
        <v>30</v>
      </c>
      <c r="BN28" s="7">
        <v>24.9</v>
      </c>
      <c r="BO28" s="7">
        <v>5.5</v>
      </c>
    </row>
    <row r="29" spans="1:67" s="7" customFormat="1" ht="12" x14ac:dyDescent="0.2">
      <c r="A29" s="7" t="s">
        <v>215</v>
      </c>
      <c r="B29" s="7">
        <v>453</v>
      </c>
      <c r="C29" s="7">
        <v>112</v>
      </c>
      <c r="D29" s="7">
        <v>118</v>
      </c>
      <c r="E29" s="7">
        <v>108</v>
      </c>
      <c r="F29" s="7">
        <v>115</v>
      </c>
      <c r="G29" s="7">
        <v>24</v>
      </c>
      <c r="H29" s="7">
        <v>3</v>
      </c>
      <c r="I29" s="7">
        <v>379</v>
      </c>
      <c r="J29" s="7">
        <v>2</v>
      </c>
      <c r="K29" s="7">
        <v>36</v>
      </c>
      <c r="L29" s="7">
        <v>3</v>
      </c>
      <c r="M29" s="7">
        <v>4</v>
      </c>
      <c r="N29" s="7">
        <v>2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5.298</v>
      </c>
      <c r="U29" s="7">
        <v>0.66200000000000003</v>
      </c>
      <c r="V29" s="7">
        <v>83.66</v>
      </c>
      <c r="W29" s="7">
        <v>0.442</v>
      </c>
      <c r="X29" s="7">
        <v>7.9470000000000001</v>
      </c>
      <c r="Y29" s="7">
        <v>0.66200000000000003</v>
      </c>
      <c r="Z29" s="7">
        <v>0.88300000000000001</v>
      </c>
      <c r="AA29" s="7">
        <v>0.442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1</v>
      </c>
      <c r="AH29" s="7">
        <v>26</v>
      </c>
      <c r="AI29" s="7">
        <v>98</v>
      </c>
      <c r="AJ29" s="7">
        <v>149</v>
      </c>
      <c r="AK29" s="7">
        <v>122</v>
      </c>
      <c r="AL29" s="7">
        <v>47</v>
      </c>
      <c r="AM29" s="7">
        <v>7</v>
      </c>
      <c r="AN29" s="7">
        <v>3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0.221</v>
      </c>
      <c r="AU29" s="7">
        <v>5.74</v>
      </c>
      <c r="AV29" s="7">
        <v>21.63</v>
      </c>
      <c r="AW29" s="7">
        <v>32.89</v>
      </c>
      <c r="AX29" s="7">
        <v>26.93</v>
      </c>
      <c r="AY29" s="7">
        <v>10.38</v>
      </c>
      <c r="AZ29" s="7">
        <v>1.5449999999999999</v>
      </c>
      <c r="BA29" s="7">
        <v>0.66200000000000003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328</v>
      </c>
      <c r="BH29" s="7">
        <v>72.41</v>
      </c>
      <c r="BI29" s="7">
        <v>179</v>
      </c>
      <c r="BJ29" s="7">
        <v>39.51</v>
      </c>
      <c r="BK29" s="7">
        <v>10</v>
      </c>
      <c r="BL29" s="7">
        <v>2.2080000000000002</v>
      </c>
      <c r="BM29" s="7">
        <v>29.4</v>
      </c>
      <c r="BN29" s="7">
        <v>23.6</v>
      </c>
      <c r="BO29" s="7">
        <v>5.6</v>
      </c>
    </row>
    <row r="30" spans="1:67" s="7" customFormat="1" ht="12" x14ac:dyDescent="0.2">
      <c r="A30" s="7" t="s">
        <v>216</v>
      </c>
      <c r="B30" s="7">
        <v>502</v>
      </c>
      <c r="C30" s="7">
        <v>132</v>
      </c>
      <c r="D30" s="7">
        <v>109</v>
      </c>
      <c r="E30" s="7">
        <v>129</v>
      </c>
      <c r="F30" s="7">
        <v>132</v>
      </c>
      <c r="G30" s="7">
        <v>29</v>
      </c>
      <c r="H30" s="7">
        <v>12</v>
      </c>
      <c r="I30" s="7">
        <v>427</v>
      </c>
      <c r="J30" s="7">
        <v>2</v>
      </c>
      <c r="K30" s="7">
        <v>26</v>
      </c>
      <c r="L30" s="7">
        <v>2</v>
      </c>
      <c r="M30" s="7">
        <v>3</v>
      </c>
      <c r="N30" s="7">
        <v>0</v>
      </c>
      <c r="O30" s="7">
        <v>1</v>
      </c>
      <c r="P30" s="7">
        <v>0</v>
      </c>
      <c r="Q30" s="7">
        <v>0</v>
      </c>
      <c r="R30" s="7">
        <v>0</v>
      </c>
      <c r="S30" s="7">
        <v>0</v>
      </c>
      <c r="T30" s="7">
        <v>5.7770000000000001</v>
      </c>
      <c r="U30" s="7">
        <v>2.39</v>
      </c>
      <c r="V30" s="7">
        <v>85.06</v>
      </c>
      <c r="W30" s="7">
        <v>0.39800000000000002</v>
      </c>
      <c r="X30" s="7">
        <v>5.1790000000000003</v>
      </c>
      <c r="Y30" s="7">
        <v>0.39800000000000002</v>
      </c>
      <c r="Z30" s="7">
        <v>0.59799999999999998</v>
      </c>
      <c r="AA30" s="7">
        <v>0</v>
      </c>
      <c r="AB30" s="7">
        <v>0.19900000000000001</v>
      </c>
      <c r="AC30" s="7">
        <v>0</v>
      </c>
      <c r="AD30" s="7">
        <v>0</v>
      </c>
      <c r="AE30" s="7">
        <v>0</v>
      </c>
      <c r="AF30" s="7">
        <v>0</v>
      </c>
      <c r="AG30" s="7">
        <v>7</v>
      </c>
      <c r="AH30" s="7">
        <v>16</v>
      </c>
      <c r="AI30" s="7">
        <v>129</v>
      </c>
      <c r="AJ30" s="7">
        <v>164</v>
      </c>
      <c r="AK30" s="7">
        <v>130</v>
      </c>
      <c r="AL30" s="7">
        <v>42</v>
      </c>
      <c r="AM30" s="7">
        <v>11</v>
      </c>
      <c r="AN30" s="7">
        <v>3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1.3939999999999999</v>
      </c>
      <c r="AU30" s="7">
        <v>3.1869999999999998</v>
      </c>
      <c r="AV30" s="7">
        <v>25.7</v>
      </c>
      <c r="AW30" s="7">
        <v>32.67</v>
      </c>
      <c r="AX30" s="7">
        <v>25.9</v>
      </c>
      <c r="AY30" s="7">
        <v>8.3670000000000009</v>
      </c>
      <c r="AZ30" s="7">
        <v>2.1909999999999998</v>
      </c>
      <c r="BA30" s="7">
        <v>0.59799999999999998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350</v>
      </c>
      <c r="BH30" s="7">
        <v>69.72</v>
      </c>
      <c r="BI30" s="7">
        <v>186</v>
      </c>
      <c r="BJ30" s="7">
        <v>37.049999999999997</v>
      </c>
      <c r="BK30" s="7">
        <v>14</v>
      </c>
      <c r="BL30" s="7">
        <v>2.7890000000000001</v>
      </c>
      <c r="BM30" s="7">
        <v>28.8</v>
      </c>
      <c r="BN30" s="7">
        <v>23.4</v>
      </c>
      <c r="BO30" s="7">
        <v>5.7</v>
      </c>
    </row>
    <row r="31" spans="1:67" s="7" customFormat="1" ht="12" x14ac:dyDescent="0.2">
      <c r="A31" s="7" t="s">
        <v>217</v>
      </c>
      <c r="B31" s="7">
        <v>515</v>
      </c>
      <c r="C31" s="7">
        <v>128</v>
      </c>
      <c r="D31" s="7">
        <v>114</v>
      </c>
      <c r="E31" s="7">
        <v>137</v>
      </c>
      <c r="F31" s="7">
        <v>136</v>
      </c>
      <c r="G31" s="7">
        <v>41</v>
      </c>
      <c r="H31" s="7">
        <v>9</v>
      </c>
      <c r="I31" s="7">
        <v>427</v>
      </c>
      <c r="J31" s="7">
        <v>2</v>
      </c>
      <c r="K31" s="7">
        <v>26</v>
      </c>
      <c r="L31" s="7">
        <v>0</v>
      </c>
      <c r="M31" s="7">
        <v>9</v>
      </c>
      <c r="N31" s="7">
        <v>1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7.9610000000000003</v>
      </c>
      <c r="U31" s="7">
        <v>1.748</v>
      </c>
      <c r="V31" s="7">
        <v>82.91</v>
      </c>
      <c r="W31" s="7">
        <v>0.38800000000000001</v>
      </c>
      <c r="X31" s="7">
        <v>5.0490000000000004</v>
      </c>
      <c r="Y31" s="7">
        <v>0</v>
      </c>
      <c r="Z31" s="7">
        <v>1.748</v>
      </c>
      <c r="AA31" s="7">
        <v>0.19400000000000001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10</v>
      </c>
      <c r="AI31" s="7">
        <v>131</v>
      </c>
      <c r="AJ31" s="7">
        <v>172</v>
      </c>
      <c r="AK31" s="7">
        <v>135</v>
      </c>
      <c r="AL31" s="7">
        <v>46</v>
      </c>
      <c r="AM31" s="7">
        <v>14</v>
      </c>
      <c r="AN31" s="7">
        <v>3</v>
      </c>
      <c r="AO31" s="7">
        <v>3</v>
      </c>
      <c r="AP31" s="7">
        <v>1</v>
      </c>
      <c r="AQ31" s="7">
        <v>0</v>
      </c>
      <c r="AR31" s="7">
        <v>0</v>
      </c>
      <c r="AS31" s="7">
        <v>0</v>
      </c>
      <c r="AT31" s="7">
        <v>0</v>
      </c>
      <c r="AU31" s="7">
        <v>1.9419999999999999</v>
      </c>
      <c r="AV31" s="7">
        <v>25.44</v>
      </c>
      <c r="AW31" s="7">
        <v>33.4</v>
      </c>
      <c r="AX31" s="7">
        <v>26.21</v>
      </c>
      <c r="AY31" s="7">
        <v>8.9320000000000004</v>
      </c>
      <c r="AZ31" s="7">
        <v>2.718</v>
      </c>
      <c r="BA31" s="7">
        <v>0.58299999999999996</v>
      </c>
      <c r="BB31" s="7">
        <v>0.58299999999999996</v>
      </c>
      <c r="BC31" s="7">
        <v>0.19400000000000001</v>
      </c>
      <c r="BD31" s="7">
        <v>0</v>
      </c>
      <c r="BE31" s="7">
        <v>0</v>
      </c>
      <c r="BF31" s="7">
        <v>0</v>
      </c>
      <c r="BG31" s="7">
        <v>374</v>
      </c>
      <c r="BH31" s="7">
        <v>72.62</v>
      </c>
      <c r="BI31" s="7">
        <v>202</v>
      </c>
      <c r="BJ31" s="7">
        <v>39.22</v>
      </c>
      <c r="BK31" s="7">
        <v>21</v>
      </c>
      <c r="BL31" s="7">
        <v>4.0780000000000003</v>
      </c>
      <c r="BM31" s="7">
        <v>29.5</v>
      </c>
      <c r="BN31" s="7">
        <v>24</v>
      </c>
      <c r="BO31" s="7">
        <v>5.9</v>
      </c>
    </row>
    <row r="32" spans="1:67" s="7" customFormat="1" ht="12" x14ac:dyDescent="0.2">
      <c r="A32" s="7" t="s">
        <v>218</v>
      </c>
      <c r="B32" s="7">
        <v>546</v>
      </c>
      <c r="C32" s="7">
        <v>126</v>
      </c>
      <c r="D32" s="7">
        <v>161</v>
      </c>
      <c r="E32" s="7">
        <v>135</v>
      </c>
      <c r="F32" s="7">
        <v>124</v>
      </c>
      <c r="G32" s="7">
        <v>88</v>
      </c>
      <c r="H32" s="7">
        <v>15</v>
      </c>
      <c r="I32" s="7">
        <v>394</v>
      </c>
      <c r="J32" s="7">
        <v>7</v>
      </c>
      <c r="K32" s="7">
        <v>21</v>
      </c>
      <c r="L32" s="7">
        <v>1</v>
      </c>
      <c r="M32" s="7">
        <v>9</v>
      </c>
      <c r="N32" s="7">
        <v>0</v>
      </c>
      <c r="O32" s="7">
        <v>3</v>
      </c>
      <c r="P32" s="7">
        <v>0</v>
      </c>
      <c r="Q32" s="7">
        <v>7</v>
      </c>
      <c r="R32" s="7">
        <v>1</v>
      </c>
      <c r="S32" s="7">
        <v>0</v>
      </c>
      <c r="T32" s="7">
        <v>16.12</v>
      </c>
      <c r="U32" s="7">
        <v>2.7469999999999999</v>
      </c>
      <c r="V32" s="7">
        <v>72.16</v>
      </c>
      <c r="W32" s="7">
        <v>1.282</v>
      </c>
      <c r="X32" s="7">
        <v>3.8460000000000001</v>
      </c>
      <c r="Y32" s="7">
        <v>0.183</v>
      </c>
      <c r="Z32" s="7">
        <v>1.6479999999999999</v>
      </c>
      <c r="AA32" s="7">
        <v>0</v>
      </c>
      <c r="AB32" s="7">
        <v>0.54900000000000004</v>
      </c>
      <c r="AC32" s="7">
        <v>0</v>
      </c>
      <c r="AD32" s="7">
        <v>1.282</v>
      </c>
      <c r="AE32" s="7">
        <v>0.183</v>
      </c>
      <c r="AF32" s="7">
        <v>0</v>
      </c>
      <c r="AG32" s="7">
        <v>0</v>
      </c>
      <c r="AH32" s="7">
        <v>33</v>
      </c>
      <c r="AI32" s="7">
        <v>190</v>
      </c>
      <c r="AJ32" s="7">
        <v>189</v>
      </c>
      <c r="AK32" s="7">
        <v>93</v>
      </c>
      <c r="AL32" s="7">
        <v>34</v>
      </c>
      <c r="AM32" s="7">
        <v>6</v>
      </c>
      <c r="AN32" s="7">
        <v>1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6.0439999999999996</v>
      </c>
      <c r="AV32" s="7">
        <v>34.799999999999997</v>
      </c>
      <c r="AW32" s="7">
        <v>34.619999999999997</v>
      </c>
      <c r="AX32" s="7">
        <v>17.03</v>
      </c>
      <c r="AY32" s="7">
        <v>6.2270000000000003</v>
      </c>
      <c r="AZ32" s="7">
        <v>1.099</v>
      </c>
      <c r="BA32" s="7">
        <v>0.183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323</v>
      </c>
      <c r="BH32" s="7">
        <v>59.16</v>
      </c>
      <c r="BI32" s="7">
        <v>134</v>
      </c>
      <c r="BJ32" s="7">
        <v>24.54</v>
      </c>
      <c r="BK32" s="7">
        <v>7</v>
      </c>
      <c r="BL32" s="7">
        <v>1.282</v>
      </c>
      <c r="BM32" s="7">
        <v>27.2</v>
      </c>
      <c r="BN32" s="7">
        <v>21.8</v>
      </c>
      <c r="BO32" s="7">
        <v>5.0999999999999996</v>
      </c>
    </row>
    <row r="33" spans="1:67" s="7" customFormat="1" ht="12" x14ac:dyDescent="0.2">
      <c r="A33" s="7" t="s">
        <v>219</v>
      </c>
      <c r="B33" s="7">
        <v>603</v>
      </c>
      <c r="C33" s="7">
        <v>147</v>
      </c>
      <c r="D33" s="7">
        <v>161</v>
      </c>
      <c r="E33" s="7">
        <v>166</v>
      </c>
      <c r="F33" s="7">
        <v>129</v>
      </c>
      <c r="G33" s="7">
        <v>136</v>
      </c>
      <c r="H33" s="7">
        <v>19</v>
      </c>
      <c r="I33" s="7">
        <v>394</v>
      </c>
      <c r="J33" s="7">
        <v>7</v>
      </c>
      <c r="K33" s="7">
        <v>13</v>
      </c>
      <c r="L33" s="7">
        <v>1</v>
      </c>
      <c r="M33" s="7">
        <v>25</v>
      </c>
      <c r="N33" s="7">
        <v>0</v>
      </c>
      <c r="O33" s="7">
        <v>1</v>
      </c>
      <c r="P33" s="7">
        <v>2</v>
      </c>
      <c r="Q33" s="7">
        <v>3</v>
      </c>
      <c r="R33" s="7">
        <v>0</v>
      </c>
      <c r="S33" s="7">
        <v>2</v>
      </c>
      <c r="T33" s="7">
        <v>22.55</v>
      </c>
      <c r="U33" s="7">
        <v>3.1509999999999998</v>
      </c>
      <c r="V33" s="7">
        <v>65.34</v>
      </c>
      <c r="W33" s="7">
        <v>1.161</v>
      </c>
      <c r="X33" s="7">
        <v>2.1560000000000001</v>
      </c>
      <c r="Y33" s="7">
        <v>0.16600000000000001</v>
      </c>
      <c r="Z33" s="7">
        <v>4.1459999999999999</v>
      </c>
      <c r="AA33" s="7">
        <v>0</v>
      </c>
      <c r="AB33" s="7">
        <v>0.16600000000000001</v>
      </c>
      <c r="AC33" s="7">
        <v>0.33200000000000002</v>
      </c>
      <c r="AD33" s="7">
        <v>0.498</v>
      </c>
      <c r="AE33" s="7">
        <v>0</v>
      </c>
      <c r="AF33" s="7">
        <v>0.33200000000000002</v>
      </c>
      <c r="AG33" s="7">
        <v>4</v>
      </c>
      <c r="AH33" s="7">
        <v>53</v>
      </c>
      <c r="AI33" s="7">
        <v>218</v>
      </c>
      <c r="AJ33" s="7">
        <v>186</v>
      </c>
      <c r="AK33" s="7">
        <v>93</v>
      </c>
      <c r="AL33" s="7">
        <v>33</v>
      </c>
      <c r="AM33" s="7">
        <v>11</v>
      </c>
      <c r="AN33" s="7">
        <v>2</v>
      </c>
      <c r="AO33" s="7">
        <v>2</v>
      </c>
      <c r="AP33" s="7">
        <v>0</v>
      </c>
      <c r="AQ33" s="7">
        <v>1</v>
      </c>
      <c r="AR33" s="7">
        <v>0</v>
      </c>
      <c r="AS33" s="7">
        <v>0</v>
      </c>
      <c r="AT33" s="7">
        <v>0.66300000000000003</v>
      </c>
      <c r="AU33" s="7">
        <v>8.7889999999999997</v>
      </c>
      <c r="AV33" s="7">
        <v>36.15</v>
      </c>
      <c r="AW33" s="7">
        <v>30.85</v>
      </c>
      <c r="AX33" s="7">
        <v>15.42</v>
      </c>
      <c r="AY33" s="7">
        <v>5.4729999999999999</v>
      </c>
      <c r="AZ33" s="7">
        <v>1.8240000000000001</v>
      </c>
      <c r="BA33" s="7">
        <v>0.33200000000000002</v>
      </c>
      <c r="BB33" s="7">
        <v>0.33200000000000002</v>
      </c>
      <c r="BC33" s="7">
        <v>0</v>
      </c>
      <c r="BD33" s="7">
        <v>0.16600000000000001</v>
      </c>
      <c r="BE33" s="7">
        <v>0</v>
      </c>
      <c r="BF33" s="7">
        <v>0</v>
      </c>
      <c r="BG33" s="7">
        <v>328</v>
      </c>
      <c r="BH33" s="7">
        <v>54.39</v>
      </c>
      <c r="BI33" s="7">
        <v>142</v>
      </c>
      <c r="BJ33" s="7">
        <v>23.55</v>
      </c>
      <c r="BK33" s="7">
        <v>16</v>
      </c>
      <c r="BL33" s="7">
        <v>2.653</v>
      </c>
      <c r="BM33" s="7">
        <v>27.5</v>
      </c>
      <c r="BN33" s="7">
        <v>21.5</v>
      </c>
      <c r="BO33" s="7">
        <v>5.9</v>
      </c>
    </row>
    <row r="34" spans="1:67" s="7" customFormat="1" ht="12" x14ac:dyDescent="0.2">
      <c r="A34" s="7" t="s">
        <v>220</v>
      </c>
      <c r="B34" s="7">
        <v>409</v>
      </c>
      <c r="C34" s="7">
        <v>116</v>
      </c>
      <c r="D34" s="7">
        <v>97</v>
      </c>
      <c r="E34" s="7">
        <v>98</v>
      </c>
      <c r="F34" s="7">
        <v>98</v>
      </c>
      <c r="G34" s="7">
        <v>63</v>
      </c>
      <c r="H34" s="7">
        <v>9</v>
      </c>
      <c r="I34" s="7">
        <v>312</v>
      </c>
      <c r="J34" s="7">
        <v>6</v>
      </c>
      <c r="K34" s="7">
        <v>12</v>
      </c>
      <c r="L34" s="7">
        <v>1</v>
      </c>
      <c r="M34" s="7">
        <v>5</v>
      </c>
      <c r="N34" s="7">
        <v>0</v>
      </c>
      <c r="O34" s="7">
        <v>1</v>
      </c>
      <c r="P34" s="7">
        <v>0</v>
      </c>
      <c r="Q34" s="7">
        <v>0</v>
      </c>
      <c r="R34" s="7">
        <v>0</v>
      </c>
      <c r="S34" s="7">
        <v>0</v>
      </c>
      <c r="T34" s="7">
        <v>15.4</v>
      </c>
      <c r="U34" s="7">
        <v>2.2000000000000002</v>
      </c>
      <c r="V34" s="7">
        <v>76.28</v>
      </c>
      <c r="W34" s="7">
        <v>1.4670000000000001</v>
      </c>
      <c r="X34" s="7">
        <v>2.9340000000000002</v>
      </c>
      <c r="Y34" s="7">
        <v>0.24399999999999999</v>
      </c>
      <c r="Z34" s="7">
        <v>1.222</v>
      </c>
      <c r="AA34" s="7">
        <v>0</v>
      </c>
      <c r="AB34" s="7">
        <v>0.24399999999999999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16</v>
      </c>
      <c r="AI34" s="7">
        <v>89</v>
      </c>
      <c r="AJ34" s="7">
        <v>130</v>
      </c>
      <c r="AK34" s="7">
        <v>91</v>
      </c>
      <c r="AL34" s="7">
        <v>55</v>
      </c>
      <c r="AM34" s="7">
        <v>19</v>
      </c>
      <c r="AN34" s="7">
        <v>7</v>
      </c>
      <c r="AO34" s="7">
        <v>1</v>
      </c>
      <c r="AP34" s="7">
        <v>1</v>
      </c>
      <c r="AQ34" s="7">
        <v>0</v>
      </c>
      <c r="AR34" s="7">
        <v>0</v>
      </c>
      <c r="AS34" s="7">
        <v>0</v>
      </c>
      <c r="AT34" s="7">
        <v>0</v>
      </c>
      <c r="AU34" s="7">
        <v>3.9119999999999999</v>
      </c>
      <c r="AV34" s="7">
        <v>21.76</v>
      </c>
      <c r="AW34" s="7">
        <v>31.78</v>
      </c>
      <c r="AX34" s="7">
        <v>22.25</v>
      </c>
      <c r="AY34" s="7">
        <v>13.45</v>
      </c>
      <c r="AZ34" s="7">
        <v>4.6449999999999996</v>
      </c>
      <c r="BA34" s="7">
        <v>1.7110000000000001</v>
      </c>
      <c r="BB34" s="7">
        <v>0.24399999999999999</v>
      </c>
      <c r="BC34" s="7">
        <v>0.24399999999999999</v>
      </c>
      <c r="BD34" s="7">
        <v>0</v>
      </c>
      <c r="BE34" s="7">
        <v>0</v>
      </c>
      <c r="BF34" s="7">
        <v>0</v>
      </c>
      <c r="BG34" s="7">
        <v>304</v>
      </c>
      <c r="BH34" s="7">
        <v>74.33</v>
      </c>
      <c r="BI34" s="7">
        <v>174</v>
      </c>
      <c r="BJ34" s="7">
        <v>42.54</v>
      </c>
      <c r="BK34" s="7">
        <v>28</v>
      </c>
      <c r="BL34" s="7">
        <v>6.8460000000000001</v>
      </c>
      <c r="BM34" s="7">
        <v>31.5</v>
      </c>
      <c r="BN34" s="7">
        <v>24.7</v>
      </c>
      <c r="BO34" s="7">
        <v>6.6</v>
      </c>
    </row>
    <row r="35" spans="1:67" s="7" customFormat="1" ht="12" x14ac:dyDescent="0.2">
      <c r="A35" s="7" t="s">
        <v>221</v>
      </c>
      <c r="B35" s="7">
        <v>247</v>
      </c>
      <c r="C35" s="7">
        <v>75</v>
      </c>
      <c r="D35" s="7">
        <v>48</v>
      </c>
      <c r="E35" s="7">
        <v>64</v>
      </c>
      <c r="F35" s="7">
        <v>60</v>
      </c>
      <c r="G35" s="7">
        <v>22</v>
      </c>
      <c r="H35" s="7">
        <v>7</v>
      </c>
      <c r="I35" s="7">
        <v>201</v>
      </c>
      <c r="J35" s="7">
        <v>3</v>
      </c>
      <c r="K35" s="7">
        <v>11</v>
      </c>
      <c r="L35" s="7">
        <v>0</v>
      </c>
      <c r="M35" s="7">
        <v>3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8.907</v>
      </c>
      <c r="U35" s="7">
        <v>2.8340000000000001</v>
      </c>
      <c r="V35" s="7">
        <v>81.38</v>
      </c>
      <c r="W35" s="7">
        <v>1.2150000000000001</v>
      </c>
      <c r="X35" s="7">
        <v>4.4530000000000003</v>
      </c>
      <c r="Y35" s="7">
        <v>0</v>
      </c>
      <c r="Z35" s="7">
        <v>1.2150000000000001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4</v>
      </c>
      <c r="AI35" s="7">
        <v>33</v>
      </c>
      <c r="AJ35" s="7">
        <v>60</v>
      </c>
      <c r="AK35" s="7">
        <v>77</v>
      </c>
      <c r="AL35" s="7">
        <v>52</v>
      </c>
      <c r="AM35" s="7">
        <v>12</v>
      </c>
      <c r="AN35" s="7">
        <v>8</v>
      </c>
      <c r="AO35" s="7">
        <v>1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1.619</v>
      </c>
      <c r="AV35" s="7">
        <v>13.36</v>
      </c>
      <c r="AW35" s="7">
        <v>24.29</v>
      </c>
      <c r="AX35" s="7">
        <v>31.17</v>
      </c>
      <c r="AY35" s="7">
        <v>21.05</v>
      </c>
      <c r="AZ35" s="7">
        <v>4.8579999999999997</v>
      </c>
      <c r="BA35" s="7">
        <v>3.2389999999999999</v>
      </c>
      <c r="BB35" s="7">
        <v>0.40500000000000003</v>
      </c>
      <c r="BC35" s="7">
        <v>0</v>
      </c>
      <c r="BD35" s="7">
        <v>0</v>
      </c>
      <c r="BE35" s="7">
        <v>0</v>
      </c>
      <c r="BF35" s="7">
        <v>0</v>
      </c>
      <c r="BG35" s="7">
        <v>210</v>
      </c>
      <c r="BH35" s="7">
        <v>85.02</v>
      </c>
      <c r="BI35" s="7">
        <v>150</v>
      </c>
      <c r="BJ35" s="7">
        <v>60.73</v>
      </c>
      <c r="BK35" s="7">
        <v>21</v>
      </c>
      <c r="BL35" s="7">
        <v>8.5020000000000007</v>
      </c>
      <c r="BM35" s="7">
        <v>33.4</v>
      </c>
      <c r="BN35" s="7">
        <v>27</v>
      </c>
      <c r="BO35" s="7">
        <v>6.5</v>
      </c>
    </row>
    <row r="36" spans="1:67" s="7" customFormat="1" ht="12" x14ac:dyDescent="0.2">
      <c r="A36" s="7" t="s">
        <v>222</v>
      </c>
      <c r="B36" s="7">
        <v>244</v>
      </c>
      <c r="C36" s="7">
        <v>57</v>
      </c>
      <c r="D36" s="7">
        <v>71</v>
      </c>
      <c r="E36" s="7">
        <v>63</v>
      </c>
      <c r="F36" s="7">
        <v>53</v>
      </c>
      <c r="G36" s="7">
        <v>4</v>
      </c>
      <c r="H36" s="7">
        <v>7</v>
      </c>
      <c r="I36" s="7">
        <v>226</v>
      </c>
      <c r="J36" s="7">
        <v>2</v>
      </c>
      <c r="K36" s="7">
        <v>5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1.639</v>
      </c>
      <c r="U36" s="7">
        <v>2.8690000000000002</v>
      </c>
      <c r="V36" s="7">
        <v>92.62</v>
      </c>
      <c r="W36" s="7">
        <v>0.82</v>
      </c>
      <c r="X36" s="7">
        <v>2.0489999999999999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30</v>
      </c>
      <c r="AJ36" s="7">
        <v>86</v>
      </c>
      <c r="AK36" s="7">
        <v>69</v>
      </c>
      <c r="AL36" s="7">
        <v>47</v>
      </c>
      <c r="AM36" s="7">
        <v>7</v>
      </c>
      <c r="AN36" s="7">
        <v>2</v>
      </c>
      <c r="AO36" s="7">
        <v>1</v>
      </c>
      <c r="AP36" s="7">
        <v>1</v>
      </c>
      <c r="AQ36" s="7">
        <v>1</v>
      </c>
      <c r="AR36" s="7">
        <v>0</v>
      </c>
      <c r="AS36" s="7">
        <v>0</v>
      </c>
      <c r="AT36" s="7">
        <v>0</v>
      </c>
      <c r="AU36" s="7">
        <v>0</v>
      </c>
      <c r="AV36" s="7">
        <v>12.3</v>
      </c>
      <c r="AW36" s="7">
        <v>35.25</v>
      </c>
      <c r="AX36" s="7">
        <v>28.28</v>
      </c>
      <c r="AY36" s="7">
        <v>19.260000000000002</v>
      </c>
      <c r="AZ36" s="7">
        <v>2.8690000000000002</v>
      </c>
      <c r="BA36" s="7">
        <v>0.82</v>
      </c>
      <c r="BB36" s="7">
        <v>0.41</v>
      </c>
      <c r="BC36" s="7">
        <v>0.41</v>
      </c>
      <c r="BD36" s="7">
        <v>0.41</v>
      </c>
      <c r="BE36" s="7">
        <v>0</v>
      </c>
      <c r="BF36" s="7">
        <v>0</v>
      </c>
      <c r="BG36" s="7">
        <v>214</v>
      </c>
      <c r="BH36" s="7">
        <v>87.7</v>
      </c>
      <c r="BI36" s="7">
        <v>128</v>
      </c>
      <c r="BJ36" s="7">
        <v>52.46</v>
      </c>
      <c r="BK36" s="7">
        <v>12</v>
      </c>
      <c r="BL36" s="7">
        <v>4.9180000000000001</v>
      </c>
      <c r="BM36" s="7">
        <v>31.5</v>
      </c>
      <c r="BN36" s="7">
        <v>26</v>
      </c>
      <c r="BO36" s="7">
        <v>5.9</v>
      </c>
    </row>
    <row r="37" spans="1:67" s="7" customFormat="1" ht="12" x14ac:dyDescent="0.2">
      <c r="A37" s="7" t="s">
        <v>223</v>
      </c>
      <c r="B37" s="7">
        <v>206</v>
      </c>
      <c r="C37" s="7">
        <v>54</v>
      </c>
      <c r="D37" s="7">
        <v>35</v>
      </c>
      <c r="E37" s="7">
        <v>64</v>
      </c>
      <c r="F37" s="7">
        <v>53</v>
      </c>
      <c r="G37" s="7">
        <v>4</v>
      </c>
      <c r="H37" s="7">
        <v>6</v>
      </c>
      <c r="I37" s="7">
        <v>188</v>
      </c>
      <c r="J37" s="7">
        <v>0</v>
      </c>
      <c r="K37" s="7">
        <v>8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1.9419999999999999</v>
      </c>
      <c r="U37" s="7">
        <v>2.9129999999999998</v>
      </c>
      <c r="V37" s="7">
        <v>91.26</v>
      </c>
      <c r="W37" s="7">
        <v>0</v>
      </c>
      <c r="X37" s="7">
        <v>3.883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2</v>
      </c>
      <c r="AI37" s="7">
        <v>12</v>
      </c>
      <c r="AJ37" s="7">
        <v>64</v>
      </c>
      <c r="AK37" s="7">
        <v>90</v>
      </c>
      <c r="AL37" s="7">
        <v>23</v>
      </c>
      <c r="AM37" s="7">
        <v>8</v>
      </c>
      <c r="AN37" s="7">
        <v>6</v>
      </c>
      <c r="AO37" s="7">
        <v>0</v>
      </c>
      <c r="AP37" s="7">
        <v>0</v>
      </c>
      <c r="AQ37" s="7">
        <v>1</v>
      </c>
      <c r="AR37" s="7">
        <v>0</v>
      </c>
      <c r="AS37" s="7">
        <v>0</v>
      </c>
      <c r="AT37" s="7">
        <v>0</v>
      </c>
      <c r="AU37" s="7">
        <v>0.97099999999999997</v>
      </c>
      <c r="AV37" s="7">
        <v>5.8250000000000002</v>
      </c>
      <c r="AW37" s="7">
        <v>31.07</v>
      </c>
      <c r="AX37" s="7">
        <v>43.69</v>
      </c>
      <c r="AY37" s="7">
        <v>11.17</v>
      </c>
      <c r="AZ37" s="7">
        <v>3.883</v>
      </c>
      <c r="BA37" s="7">
        <v>2.9129999999999998</v>
      </c>
      <c r="BB37" s="7">
        <v>0</v>
      </c>
      <c r="BC37" s="7">
        <v>0</v>
      </c>
      <c r="BD37" s="7">
        <v>0.48499999999999999</v>
      </c>
      <c r="BE37" s="7">
        <v>0</v>
      </c>
      <c r="BF37" s="7">
        <v>0</v>
      </c>
      <c r="BG37" s="7">
        <v>192</v>
      </c>
      <c r="BH37" s="7">
        <v>93.2</v>
      </c>
      <c r="BI37" s="7">
        <v>128</v>
      </c>
      <c r="BJ37" s="7">
        <v>62.14</v>
      </c>
      <c r="BK37" s="7">
        <v>15</v>
      </c>
      <c r="BL37" s="7">
        <v>7.282</v>
      </c>
      <c r="BM37" s="7">
        <v>31.4</v>
      </c>
      <c r="BN37" s="7">
        <v>26.9</v>
      </c>
      <c r="BO37" s="7">
        <v>5.6</v>
      </c>
    </row>
    <row r="38" spans="1:67" s="7" customFormat="1" ht="12" x14ac:dyDescent="0.2">
      <c r="A38" s="7" t="s">
        <v>224</v>
      </c>
      <c r="B38" s="7">
        <v>185</v>
      </c>
      <c r="C38" s="7">
        <v>52</v>
      </c>
      <c r="D38" s="7">
        <v>45</v>
      </c>
      <c r="E38" s="7">
        <v>45</v>
      </c>
      <c r="F38" s="7">
        <v>43</v>
      </c>
      <c r="G38" s="7">
        <v>1</v>
      </c>
      <c r="H38" s="7">
        <v>7</v>
      </c>
      <c r="I38" s="7">
        <v>170</v>
      </c>
      <c r="J38" s="7">
        <v>0</v>
      </c>
      <c r="K38" s="7">
        <v>6</v>
      </c>
      <c r="L38" s="7">
        <v>1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0.54100000000000004</v>
      </c>
      <c r="U38" s="7">
        <v>3.7839999999999998</v>
      </c>
      <c r="V38" s="7">
        <v>91.89</v>
      </c>
      <c r="W38" s="7">
        <v>0</v>
      </c>
      <c r="X38" s="7">
        <v>3.2429999999999999</v>
      </c>
      <c r="Y38" s="7">
        <v>0.54100000000000004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3</v>
      </c>
      <c r="AI38" s="7">
        <v>7</v>
      </c>
      <c r="AJ38" s="7">
        <v>45</v>
      </c>
      <c r="AK38" s="7">
        <v>53</v>
      </c>
      <c r="AL38" s="7">
        <v>57</v>
      </c>
      <c r="AM38" s="7">
        <v>12</v>
      </c>
      <c r="AN38" s="7">
        <v>6</v>
      </c>
      <c r="AO38" s="7">
        <v>1</v>
      </c>
      <c r="AP38" s="7">
        <v>1</v>
      </c>
      <c r="AQ38" s="7">
        <v>0</v>
      </c>
      <c r="AR38" s="7">
        <v>0</v>
      </c>
      <c r="AS38" s="7">
        <v>0</v>
      </c>
      <c r="AT38" s="7">
        <v>0</v>
      </c>
      <c r="AU38" s="7">
        <v>1.6220000000000001</v>
      </c>
      <c r="AV38" s="7">
        <v>3.7839999999999998</v>
      </c>
      <c r="AW38" s="7">
        <v>24.32</v>
      </c>
      <c r="AX38" s="7">
        <v>28.65</v>
      </c>
      <c r="AY38" s="7">
        <v>30.81</v>
      </c>
      <c r="AZ38" s="7">
        <v>6.4859999999999998</v>
      </c>
      <c r="BA38" s="7">
        <v>3.2429999999999999</v>
      </c>
      <c r="BB38" s="7">
        <v>0.54100000000000004</v>
      </c>
      <c r="BC38" s="7">
        <v>0.54100000000000004</v>
      </c>
      <c r="BD38" s="7">
        <v>0</v>
      </c>
      <c r="BE38" s="7">
        <v>0</v>
      </c>
      <c r="BF38" s="7">
        <v>0</v>
      </c>
      <c r="BG38" s="7">
        <v>175</v>
      </c>
      <c r="BH38" s="7">
        <v>94.59</v>
      </c>
      <c r="BI38" s="7">
        <v>130</v>
      </c>
      <c r="BJ38" s="7">
        <v>70.27</v>
      </c>
      <c r="BK38" s="7">
        <v>20</v>
      </c>
      <c r="BL38" s="7">
        <v>10.81</v>
      </c>
      <c r="BM38" s="7">
        <v>34.1</v>
      </c>
      <c r="BN38" s="7">
        <v>28.7</v>
      </c>
      <c r="BO38" s="7">
        <v>6.1</v>
      </c>
    </row>
    <row r="39" spans="1:67" s="8" customFormat="1" ht="12" x14ac:dyDescent="0.2">
      <c r="A39" s="8" t="s">
        <v>225</v>
      </c>
      <c r="B39" s="8">
        <v>5297</v>
      </c>
      <c r="C39" s="8">
        <v>1243</v>
      </c>
      <c r="D39" s="8">
        <v>1346</v>
      </c>
      <c r="E39" s="8">
        <v>1365</v>
      </c>
      <c r="F39" s="8">
        <v>1343</v>
      </c>
      <c r="G39" s="8">
        <v>463</v>
      </c>
      <c r="H39" s="8">
        <v>101</v>
      </c>
      <c r="I39" s="8">
        <v>4250</v>
      </c>
      <c r="J39" s="8">
        <v>39</v>
      </c>
      <c r="K39" s="8">
        <v>334</v>
      </c>
      <c r="L39" s="8">
        <v>15</v>
      </c>
      <c r="M39" s="8">
        <v>65</v>
      </c>
      <c r="N39" s="8">
        <v>6</v>
      </c>
      <c r="O39" s="8">
        <v>7</v>
      </c>
      <c r="P39" s="8">
        <v>4</v>
      </c>
      <c r="Q39" s="8">
        <v>10</v>
      </c>
      <c r="R39" s="8">
        <v>1</v>
      </c>
      <c r="S39" s="8">
        <v>2</v>
      </c>
      <c r="T39" s="8">
        <v>8.7409999999999997</v>
      </c>
      <c r="U39" s="8">
        <v>1.907</v>
      </c>
      <c r="V39" s="8">
        <v>80.23</v>
      </c>
      <c r="W39" s="8">
        <v>0.73599999999999999</v>
      </c>
      <c r="X39" s="8">
        <v>6.3049999999999997</v>
      </c>
      <c r="Y39" s="8">
        <v>0.28299999999999997</v>
      </c>
      <c r="Z39" s="8">
        <v>1.2270000000000001</v>
      </c>
      <c r="AA39" s="8">
        <v>0.113</v>
      </c>
      <c r="AB39" s="8">
        <v>0.13200000000000001</v>
      </c>
      <c r="AC39" s="8">
        <v>7.5999999999999998E-2</v>
      </c>
      <c r="AD39" s="8">
        <v>0.189</v>
      </c>
      <c r="AE39" s="8">
        <v>1.9E-2</v>
      </c>
      <c r="AF39" s="8">
        <v>3.7999999999999999E-2</v>
      </c>
      <c r="AG39" s="8">
        <v>32</v>
      </c>
      <c r="AH39" s="8">
        <v>277</v>
      </c>
      <c r="AI39" s="8">
        <v>1454</v>
      </c>
      <c r="AJ39" s="8">
        <v>1695</v>
      </c>
      <c r="AK39" s="8">
        <v>1301</v>
      </c>
      <c r="AL39" s="8">
        <v>427</v>
      </c>
      <c r="AM39" s="8">
        <v>77</v>
      </c>
      <c r="AN39" s="8">
        <v>25</v>
      </c>
      <c r="AO39" s="8">
        <v>5</v>
      </c>
      <c r="AP39" s="8">
        <v>3</v>
      </c>
      <c r="AQ39" s="8">
        <v>1</v>
      </c>
      <c r="AR39" s="8">
        <v>0</v>
      </c>
      <c r="AS39" s="8">
        <v>0</v>
      </c>
      <c r="AT39" s="8">
        <v>0.60399999999999998</v>
      </c>
      <c r="AU39" s="8">
        <v>5.2290000000000001</v>
      </c>
      <c r="AV39" s="8">
        <v>27.45</v>
      </c>
      <c r="AW39" s="8">
        <v>32</v>
      </c>
      <c r="AX39" s="8">
        <v>24.56</v>
      </c>
      <c r="AY39" s="8">
        <v>8.0609999999999999</v>
      </c>
      <c r="AZ39" s="8">
        <v>1.454</v>
      </c>
      <c r="BA39" s="8">
        <v>0.47199999999999998</v>
      </c>
      <c r="BB39" s="8">
        <v>9.4E-2</v>
      </c>
      <c r="BC39" s="8">
        <v>5.7000000000000002E-2</v>
      </c>
      <c r="BD39" s="8">
        <v>1.9E-2</v>
      </c>
      <c r="BE39" s="8">
        <v>0</v>
      </c>
      <c r="BF39" s="8">
        <v>0</v>
      </c>
      <c r="BG39" s="8">
        <v>3534</v>
      </c>
      <c r="BH39" s="8">
        <v>66.72</v>
      </c>
      <c r="BI39" s="8">
        <v>1839</v>
      </c>
      <c r="BJ39" s="8">
        <v>34.72</v>
      </c>
      <c r="BK39" s="8">
        <v>111</v>
      </c>
      <c r="BL39" s="8">
        <v>2.0960000000000001</v>
      </c>
      <c r="BM39" s="8">
        <v>28.7</v>
      </c>
      <c r="BN39" s="8">
        <v>22.9</v>
      </c>
      <c r="BO39" s="8">
        <v>5.7</v>
      </c>
    </row>
    <row r="40" spans="1:67" s="8" customFormat="1" ht="12" x14ac:dyDescent="0.2">
      <c r="A40" s="8" t="s">
        <v>226</v>
      </c>
      <c r="B40" s="8">
        <v>6427</v>
      </c>
      <c r="C40" s="8">
        <v>1531</v>
      </c>
      <c r="D40" s="8">
        <v>1599</v>
      </c>
      <c r="E40" s="8">
        <v>1657</v>
      </c>
      <c r="F40" s="8">
        <v>1640</v>
      </c>
      <c r="G40" s="8">
        <v>586</v>
      </c>
      <c r="H40" s="8">
        <v>126</v>
      </c>
      <c r="I40" s="8">
        <v>5163</v>
      </c>
      <c r="J40" s="8">
        <v>50</v>
      </c>
      <c r="K40" s="8">
        <v>376</v>
      </c>
      <c r="L40" s="8">
        <v>18</v>
      </c>
      <c r="M40" s="8">
        <v>76</v>
      </c>
      <c r="N40" s="8">
        <v>6</v>
      </c>
      <c r="O40" s="8">
        <v>9</v>
      </c>
      <c r="P40" s="8">
        <v>4</v>
      </c>
      <c r="Q40" s="8">
        <v>10</v>
      </c>
      <c r="R40" s="8">
        <v>1</v>
      </c>
      <c r="S40" s="8">
        <v>2</v>
      </c>
      <c r="T40" s="8">
        <v>9.1180000000000003</v>
      </c>
      <c r="U40" s="8">
        <v>1.96</v>
      </c>
      <c r="V40" s="8">
        <v>80.33</v>
      </c>
      <c r="W40" s="8">
        <v>0.77800000000000002</v>
      </c>
      <c r="X40" s="8">
        <v>5.85</v>
      </c>
      <c r="Y40" s="8">
        <v>0.28000000000000003</v>
      </c>
      <c r="Z40" s="8">
        <v>1.1830000000000001</v>
      </c>
      <c r="AA40" s="8">
        <v>9.2999999999999999E-2</v>
      </c>
      <c r="AB40" s="8">
        <v>0.14000000000000001</v>
      </c>
      <c r="AC40" s="8">
        <v>6.2E-2</v>
      </c>
      <c r="AD40" s="8">
        <v>0.156</v>
      </c>
      <c r="AE40" s="8">
        <v>1.6E-2</v>
      </c>
      <c r="AF40" s="8">
        <v>3.1E-2</v>
      </c>
      <c r="AG40" s="8">
        <v>32</v>
      </c>
      <c r="AH40" s="8">
        <v>302</v>
      </c>
      <c r="AI40" s="8">
        <v>1643</v>
      </c>
      <c r="AJ40" s="8">
        <v>2022</v>
      </c>
      <c r="AK40" s="8">
        <v>1603</v>
      </c>
      <c r="AL40" s="8">
        <v>631</v>
      </c>
      <c r="AM40" s="8">
        <v>125</v>
      </c>
      <c r="AN40" s="8">
        <v>49</v>
      </c>
      <c r="AO40" s="8">
        <v>11</v>
      </c>
      <c r="AP40" s="8">
        <v>7</v>
      </c>
      <c r="AQ40" s="8">
        <v>2</v>
      </c>
      <c r="AR40" s="8">
        <v>0</v>
      </c>
      <c r="AS40" s="8">
        <v>0</v>
      </c>
      <c r="AT40" s="8">
        <v>0.498</v>
      </c>
      <c r="AU40" s="8">
        <v>4.6989999999999998</v>
      </c>
      <c r="AV40" s="8">
        <v>25.56</v>
      </c>
      <c r="AW40" s="8">
        <v>31.46</v>
      </c>
      <c r="AX40" s="8">
        <v>24.94</v>
      </c>
      <c r="AY40" s="8">
        <v>9.8179999999999996</v>
      </c>
      <c r="AZ40" s="8">
        <v>1.9450000000000001</v>
      </c>
      <c r="BA40" s="8">
        <v>0.76200000000000001</v>
      </c>
      <c r="BB40" s="8">
        <v>0.17100000000000001</v>
      </c>
      <c r="BC40" s="8">
        <v>0.109</v>
      </c>
      <c r="BD40" s="8">
        <v>3.1E-2</v>
      </c>
      <c r="BE40" s="8">
        <v>0</v>
      </c>
      <c r="BF40" s="8">
        <v>0</v>
      </c>
      <c r="BG40" s="8">
        <v>4450</v>
      </c>
      <c r="BH40" s="8">
        <v>69.239999999999995</v>
      </c>
      <c r="BI40" s="8">
        <v>2428</v>
      </c>
      <c r="BJ40" s="8">
        <v>37.78</v>
      </c>
      <c r="BK40" s="8">
        <v>194</v>
      </c>
      <c r="BL40" s="8">
        <v>3.0190000000000001</v>
      </c>
      <c r="BM40" s="8">
        <v>29.4</v>
      </c>
      <c r="BN40" s="8">
        <v>23.4</v>
      </c>
      <c r="BO40" s="8">
        <v>6</v>
      </c>
    </row>
    <row r="41" spans="1:67" s="8" customFormat="1" ht="12" x14ac:dyDescent="0.2">
      <c r="A41" s="8" t="s">
        <v>227</v>
      </c>
      <c r="B41" s="8">
        <v>6818</v>
      </c>
      <c r="C41" s="8">
        <v>1637</v>
      </c>
      <c r="D41" s="8">
        <v>1679</v>
      </c>
      <c r="E41" s="8">
        <v>1766</v>
      </c>
      <c r="F41" s="8">
        <v>1736</v>
      </c>
      <c r="G41" s="8">
        <v>591</v>
      </c>
      <c r="H41" s="8">
        <v>139</v>
      </c>
      <c r="I41" s="8">
        <v>5521</v>
      </c>
      <c r="J41" s="8">
        <v>50</v>
      </c>
      <c r="K41" s="8">
        <v>390</v>
      </c>
      <c r="L41" s="8">
        <v>19</v>
      </c>
      <c r="M41" s="8">
        <v>76</v>
      </c>
      <c r="N41" s="8">
        <v>6</v>
      </c>
      <c r="O41" s="8">
        <v>9</v>
      </c>
      <c r="P41" s="8">
        <v>4</v>
      </c>
      <c r="Q41" s="8">
        <v>10</v>
      </c>
      <c r="R41" s="8">
        <v>1</v>
      </c>
      <c r="S41" s="8">
        <v>2</v>
      </c>
      <c r="T41" s="8">
        <v>8.6679999999999993</v>
      </c>
      <c r="U41" s="8">
        <v>2.0390000000000001</v>
      </c>
      <c r="V41" s="8">
        <v>80.98</v>
      </c>
      <c r="W41" s="8">
        <v>0.73299999999999998</v>
      </c>
      <c r="X41" s="8">
        <v>5.72</v>
      </c>
      <c r="Y41" s="8">
        <v>0.27900000000000003</v>
      </c>
      <c r="Z41" s="8">
        <v>1.115</v>
      </c>
      <c r="AA41" s="8">
        <v>8.7999999999999995E-2</v>
      </c>
      <c r="AB41" s="8">
        <v>0.13200000000000001</v>
      </c>
      <c r="AC41" s="8">
        <v>5.8999999999999997E-2</v>
      </c>
      <c r="AD41" s="8">
        <v>0.14699999999999999</v>
      </c>
      <c r="AE41" s="8">
        <v>1.4999999999999999E-2</v>
      </c>
      <c r="AF41" s="8">
        <v>2.9000000000000001E-2</v>
      </c>
      <c r="AG41" s="8">
        <v>32</v>
      </c>
      <c r="AH41" s="8">
        <v>307</v>
      </c>
      <c r="AI41" s="8">
        <v>1662</v>
      </c>
      <c r="AJ41" s="8">
        <v>2131</v>
      </c>
      <c r="AK41" s="8">
        <v>1746</v>
      </c>
      <c r="AL41" s="8">
        <v>711</v>
      </c>
      <c r="AM41" s="8">
        <v>145</v>
      </c>
      <c r="AN41" s="8">
        <v>61</v>
      </c>
      <c r="AO41" s="8">
        <v>12</v>
      </c>
      <c r="AP41" s="8">
        <v>8</v>
      </c>
      <c r="AQ41" s="8">
        <v>3</v>
      </c>
      <c r="AR41" s="8">
        <v>0</v>
      </c>
      <c r="AS41" s="8">
        <v>0</v>
      </c>
      <c r="AT41" s="8">
        <v>0.46899999999999997</v>
      </c>
      <c r="AU41" s="8">
        <v>4.5030000000000001</v>
      </c>
      <c r="AV41" s="8">
        <v>24.38</v>
      </c>
      <c r="AW41" s="8">
        <v>31.26</v>
      </c>
      <c r="AX41" s="8">
        <v>25.61</v>
      </c>
      <c r="AY41" s="8">
        <v>10.43</v>
      </c>
      <c r="AZ41" s="8">
        <v>2.1269999999999998</v>
      </c>
      <c r="BA41" s="8">
        <v>0.89500000000000002</v>
      </c>
      <c r="BB41" s="8">
        <v>0.17599999999999999</v>
      </c>
      <c r="BC41" s="8">
        <v>0.11700000000000001</v>
      </c>
      <c r="BD41" s="8">
        <v>4.3999999999999997E-2</v>
      </c>
      <c r="BE41" s="8">
        <v>0</v>
      </c>
      <c r="BF41" s="8">
        <v>0</v>
      </c>
      <c r="BG41" s="8">
        <v>4817</v>
      </c>
      <c r="BH41" s="8">
        <v>70.650000000000006</v>
      </c>
      <c r="BI41" s="8">
        <v>2686</v>
      </c>
      <c r="BJ41" s="8">
        <v>39.4</v>
      </c>
      <c r="BK41" s="8">
        <v>229</v>
      </c>
      <c r="BL41" s="8">
        <v>3.359</v>
      </c>
      <c r="BM41" s="8">
        <v>29.7</v>
      </c>
      <c r="BN41" s="8">
        <v>23.7</v>
      </c>
      <c r="BO41" s="8">
        <v>6</v>
      </c>
    </row>
    <row r="42" spans="1:67" s="8" customFormat="1" ht="12" x14ac:dyDescent="0.2">
      <c r="A42" s="8" t="s">
        <v>228</v>
      </c>
      <c r="B42" s="8">
        <v>1664</v>
      </c>
      <c r="C42" s="8">
        <v>401</v>
      </c>
      <c r="D42" s="8">
        <v>436</v>
      </c>
      <c r="E42" s="8">
        <v>438</v>
      </c>
      <c r="F42" s="8">
        <v>389</v>
      </c>
      <c r="G42" s="8">
        <v>265</v>
      </c>
      <c r="H42" s="8">
        <v>43</v>
      </c>
      <c r="I42" s="8">
        <v>1215</v>
      </c>
      <c r="J42" s="8">
        <v>16</v>
      </c>
      <c r="K42" s="8">
        <v>60</v>
      </c>
      <c r="L42" s="8">
        <v>2</v>
      </c>
      <c r="M42" s="8">
        <v>43</v>
      </c>
      <c r="N42" s="8">
        <v>1</v>
      </c>
      <c r="O42" s="8">
        <v>4</v>
      </c>
      <c r="P42" s="8">
        <v>2</v>
      </c>
      <c r="Q42" s="8">
        <v>10</v>
      </c>
      <c r="R42" s="8">
        <v>1</v>
      </c>
      <c r="S42" s="8">
        <v>2</v>
      </c>
      <c r="T42" s="8">
        <v>15.93</v>
      </c>
      <c r="U42" s="8">
        <v>2.5840000000000001</v>
      </c>
      <c r="V42" s="8">
        <v>73.02</v>
      </c>
      <c r="W42" s="8">
        <v>0.96199999999999997</v>
      </c>
      <c r="X42" s="8">
        <v>3.6059999999999999</v>
      </c>
      <c r="Y42" s="8">
        <v>0.12</v>
      </c>
      <c r="Z42" s="8">
        <v>2.5840000000000001</v>
      </c>
      <c r="AA42" s="8">
        <v>0.06</v>
      </c>
      <c r="AB42" s="8">
        <v>0.24</v>
      </c>
      <c r="AC42" s="8">
        <v>0.12</v>
      </c>
      <c r="AD42" s="8">
        <v>0.60099999999999998</v>
      </c>
      <c r="AE42" s="8">
        <v>0.06</v>
      </c>
      <c r="AF42" s="8">
        <v>0.12</v>
      </c>
      <c r="AG42" s="8">
        <v>4</v>
      </c>
      <c r="AH42" s="8">
        <v>96</v>
      </c>
      <c r="AI42" s="8">
        <v>539</v>
      </c>
      <c r="AJ42" s="8">
        <v>547</v>
      </c>
      <c r="AK42" s="8">
        <v>321</v>
      </c>
      <c r="AL42" s="8">
        <v>113</v>
      </c>
      <c r="AM42" s="8">
        <v>31</v>
      </c>
      <c r="AN42" s="8">
        <v>6</v>
      </c>
      <c r="AO42" s="8">
        <v>5</v>
      </c>
      <c r="AP42" s="8">
        <v>1</v>
      </c>
      <c r="AQ42" s="8">
        <v>1</v>
      </c>
      <c r="AR42" s="8">
        <v>0</v>
      </c>
      <c r="AS42" s="8">
        <v>0</v>
      </c>
      <c r="AT42" s="8">
        <v>0.24</v>
      </c>
      <c r="AU42" s="8">
        <v>5.7690000000000001</v>
      </c>
      <c r="AV42" s="8">
        <v>32.39</v>
      </c>
      <c r="AW42" s="8">
        <v>32.869999999999997</v>
      </c>
      <c r="AX42" s="8">
        <v>19.29</v>
      </c>
      <c r="AY42" s="8">
        <v>6.7910000000000004</v>
      </c>
      <c r="AZ42" s="8">
        <v>1.863</v>
      </c>
      <c r="BA42" s="8">
        <v>0.36099999999999999</v>
      </c>
      <c r="BB42" s="8">
        <v>0.3</v>
      </c>
      <c r="BC42" s="8">
        <v>0.06</v>
      </c>
      <c r="BD42" s="8">
        <v>0.06</v>
      </c>
      <c r="BE42" s="8">
        <v>0</v>
      </c>
      <c r="BF42" s="8">
        <v>0</v>
      </c>
      <c r="BG42" s="8">
        <v>1025</v>
      </c>
      <c r="BH42" s="8">
        <v>61.6</v>
      </c>
      <c r="BI42" s="8">
        <v>478</v>
      </c>
      <c r="BJ42" s="8">
        <v>28.73</v>
      </c>
      <c r="BK42" s="8">
        <v>44</v>
      </c>
      <c r="BL42" s="8">
        <v>2.6440000000000001</v>
      </c>
      <c r="BM42" s="8">
        <v>28.3</v>
      </c>
      <c r="BN42" s="8">
        <v>22.4</v>
      </c>
      <c r="BO42" s="8">
        <v>5.7</v>
      </c>
    </row>
    <row r="43" spans="1:67" s="8" customFormat="1" ht="12" x14ac:dyDescent="0.2">
      <c r="A43" s="8" t="s">
        <v>229</v>
      </c>
      <c r="B43" s="8">
        <v>891</v>
      </c>
      <c r="C43" s="8">
        <v>164</v>
      </c>
      <c r="D43" s="8">
        <v>206</v>
      </c>
      <c r="E43" s="8">
        <v>243</v>
      </c>
      <c r="F43" s="8">
        <v>278</v>
      </c>
      <c r="G43" s="8">
        <v>72</v>
      </c>
      <c r="H43" s="8">
        <v>17</v>
      </c>
      <c r="I43" s="8">
        <v>734</v>
      </c>
      <c r="J43" s="8">
        <v>2</v>
      </c>
      <c r="K43" s="8">
        <v>53</v>
      </c>
      <c r="L43" s="8">
        <v>4</v>
      </c>
      <c r="M43" s="8">
        <v>8</v>
      </c>
      <c r="N43" s="8">
        <v>0</v>
      </c>
      <c r="O43" s="8">
        <v>1</v>
      </c>
      <c r="P43" s="8">
        <v>0</v>
      </c>
      <c r="Q43" s="8">
        <v>0</v>
      </c>
      <c r="R43" s="8">
        <v>0</v>
      </c>
      <c r="S43" s="8">
        <v>0</v>
      </c>
      <c r="T43" s="8">
        <v>8.0809999999999995</v>
      </c>
      <c r="U43" s="8">
        <v>1.9079999999999999</v>
      </c>
      <c r="V43" s="8">
        <v>82.38</v>
      </c>
      <c r="W43" s="8">
        <v>0.224</v>
      </c>
      <c r="X43" s="8">
        <v>5.9480000000000004</v>
      </c>
      <c r="Y43" s="8">
        <v>0.44900000000000001</v>
      </c>
      <c r="Z43" s="8">
        <v>0.89800000000000002</v>
      </c>
      <c r="AA43" s="8">
        <v>0</v>
      </c>
      <c r="AB43" s="8">
        <v>0.112</v>
      </c>
      <c r="AC43" s="8">
        <v>0</v>
      </c>
      <c r="AD43" s="8">
        <v>0</v>
      </c>
      <c r="AE43" s="8">
        <v>0</v>
      </c>
      <c r="AF43" s="8">
        <v>0</v>
      </c>
      <c r="AG43" s="8">
        <v>11</v>
      </c>
      <c r="AH43" s="8">
        <v>43</v>
      </c>
      <c r="AI43" s="8">
        <v>224</v>
      </c>
      <c r="AJ43" s="8">
        <v>254</v>
      </c>
      <c r="AK43" s="8">
        <v>229</v>
      </c>
      <c r="AL43" s="8">
        <v>97</v>
      </c>
      <c r="AM43" s="8">
        <v>18</v>
      </c>
      <c r="AN43" s="8">
        <v>9</v>
      </c>
      <c r="AO43" s="8">
        <v>3</v>
      </c>
      <c r="AP43" s="8">
        <v>3</v>
      </c>
      <c r="AQ43" s="8">
        <v>0</v>
      </c>
      <c r="AR43" s="8">
        <v>0</v>
      </c>
      <c r="AS43" s="8">
        <v>0</v>
      </c>
      <c r="AT43" s="8">
        <v>1.2350000000000001</v>
      </c>
      <c r="AU43" s="8">
        <v>4.8259999999999996</v>
      </c>
      <c r="AV43" s="8">
        <v>25.14</v>
      </c>
      <c r="AW43" s="8">
        <v>28.51</v>
      </c>
      <c r="AX43" s="8">
        <v>25.7</v>
      </c>
      <c r="AY43" s="8">
        <v>10.89</v>
      </c>
      <c r="AZ43" s="8">
        <v>2.02</v>
      </c>
      <c r="BA43" s="8">
        <v>1.01</v>
      </c>
      <c r="BB43" s="8">
        <v>0.33700000000000002</v>
      </c>
      <c r="BC43" s="8">
        <v>0.33700000000000002</v>
      </c>
      <c r="BD43" s="8">
        <v>0</v>
      </c>
      <c r="BE43" s="8">
        <v>0</v>
      </c>
      <c r="BF43" s="8">
        <v>0</v>
      </c>
      <c r="BG43" s="8">
        <v>613</v>
      </c>
      <c r="BH43" s="8">
        <v>68.8</v>
      </c>
      <c r="BI43" s="8">
        <v>359</v>
      </c>
      <c r="BJ43" s="8">
        <v>40.29</v>
      </c>
      <c r="BK43" s="8">
        <v>33</v>
      </c>
      <c r="BL43" s="8">
        <v>3.7040000000000002</v>
      </c>
      <c r="BM43" s="8">
        <v>29.9</v>
      </c>
      <c r="BN43" s="8">
        <v>23.7</v>
      </c>
      <c r="BO43" s="8">
        <v>6.5</v>
      </c>
    </row>
    <row r="44" spans="1:67" s="8" customFormat="1" ht="12" x14ac:dyDescent="0.2">
      <c r="A44" s="8" t="s">
        <v>230</v>
      </c>
      <c r="B44" s="8">
        <v>7086</v>
      </c>
      <c r="C44" s="8">
        <v>1694</v>
      </c>
      <c r="D44" s="8">
        <v>1738</v>
      </c>
      <c r="E44" s="8">
        <v>1838</v>
      </c>
      <c r="F44" s="8">
        <v>1816</v>
      </c>
      <c r="G44" s="8">
        <v>609</v>
      </c>
      <c r="H44" s="8">
        <v>147</v>
      </c>
      <c r="I44" s="8">
        <v>5738</v>
      </c>
      <c r="J44" s="8">
        <v>50</v>
      </c>
      <c r="K44" s="8">
        <v>412</v>
      </c>
      <c r="L44" s="8">
        <v>22</v>
      </c>
      <c r="M44" s="8">
        <v>76</v>
      </c>
      <c r="N44" s="8">
        <v>6</v>
      </c>
      <c r="O44" s="8">
        <v>9</v>
      </c>
      <c r="P44" s="8">
        <v>4</v>
      </c>
      <c r="Q44" s="8">
        <v>10</v>
      </c>
      <c r="R44" s="8">
        <v>1</v>
      </c>
      <c r="S44" s="8">
        <v>2</v>
      </c>
      <c r="T44" s="8">
        <v>8.5939999999999994</v>
      </c>
      <c r="U44" s="8">
        <v>2.0750000000000002</v>
      </c>
      <c r="V44" s="8">
        <v>80.98</v>
      </c>
      <c r="W44" s="8">
        <v>0.70599999999999996</v>
      </c>
      <c r="X44" s="8">
        <v>5.8140000000000001</v>
      </c>
      <c r="Y44" s="8">
        <v>0.31</v>
      </c>
      <c r="Z44" s="8">
        <v>1.073</v>
      </c>
      <c r="AA44" s="8">
        <v>8.5000000000000006E-2</v>
      </c>
      <c r="AB44" s="8">
        <v>0.127</v>
      </c>
      <c r="AC44" s="8">
        <v>5.6000000000000001E-2</v>
      </c>
      <c r="AD44" s="8">
        <v>0.14099999999999999</v>
      </c>
      <c r="AE44" s="8">
        <v>1.4E-2</v>
      </c>
      <c r="AF44" s="8">
        <v>2.8000000000000001E-2</v>
      </c>
      <c r="AG44" s="8">
        <v>32</v>
      </c>
      <c r="AH44" s="8">
        <v>310</v>
      </c>
      <c r="AI44" s="8">
        <v>1689</v>
      </c>
      <c r="AJ44" s="8">
        <v>2161</v>
      </c>
      <c r="AK44" s="8">
        <v>1790</v>
      </c>
      <c r="AL44" s="8">
        <v>782</v>
      </c>
      <c r="AM44" s="8">
        <v>197</v>
      </c>
      <c r="AN44" s="8">
        <v>84</v>
      </c>
      <c r="AO44" s="8">
        <v>23</v>
      </c>
      <c r="AP44" s="8">
        <v>12</v>
      </c>
      <c r="AQ44" s="8">
        <v>5</v>
      </c>
      <c r="AR44" s="8">
        <v>0</v>
      </c>
      <c r="AS44" s="8">
        <v>1</v>
      </c>
      <c r="AT44" s="8">
        <v>0.45200000000000001</v>
      </c>
      <c r="AU44" s="8">
        <v>4.375</v>
      </c>
      <c r="AV44" s="8">
        <v>23.84</v>
      </c>
      <c r="AW44" s="8">
        <v>30.5</v>
      </c>
      <c r="AX44" s="8">
        <v>25.26</v>
      </c>
      <c r="AY44" s="8">
        <v>11.04</v>
      </c>
      <c r="AZ44" s="8">
        <v>2.78</v>
      </c>
      <c r="BA44" s="8">
        <v>1.1850000000000001</v>
      </c>
      <c r="BB44" s="8">
        <v>0.32500000000000001</v>
      </c>
      <c r="BC44" s="8">
        <v>0.16900000000000001</v>
      </c>
      <c r="BD44" s="8">
        <v>7.0999999999999994E-2</v>
      </c>
      <c r="BE44" s="8">
        <v>0</v>
      </c>
      <c r="BF44" s="8">
        <v>1.4E-2</v>
      </c>
      <c r="BG44" s="8">
        <v>5055</v>
      </c>
      <c r="BH44" s="8">
        <v>71.34</v>
      </c>
      <c r="BI44" s="8">
        <v>2894</v>
      </c>
      <c r="BJ44" s="8">
        <v>40.840000000000003</v>
      </c>
      <c r="BK44" s="8">
        <v>322</v>
      </c>
      <c r="BL44" s="8">
        <v>4.5439999999999996</v>
      </c>
      <c r="BM44" s="8">
        <v>30.2</v>
      </c>
      <c r="BN44" s="8">
        <v>24</v>
      </c>
      <c r="BO44" s="8">
        <v>6.4</v>
      </c>
    </row>
    <row r="45" spans="1:67" s="7" customFormat="1" ht="12" x14ac:dyDescent="0.2">
      <c r="A45" s="7" t="s">
        <v>240</v>
      </c>
    </row>
    <row r="46" spans="1:67" s="7" customFormat="1" ht="12" x14ac:dyDescent="0.2">
      <c r="A46" s="7" t="s">
        <v>241</v>
      </c>
    </row>
    <row r="47" spans="1:67" s="7" customFormat="1" ht="12" x14ac:dyDescent="0.2">
      <c r="A47" s="7" t="s">
        <v>242</v>
      </c>
    </row>
    <row r="48" spans="1:67" s="7" customFormat="1" ht="12" x14ac:dyDescent="0.2">
      <c r="A48" s="7" t="s">
        <v>243</v>
      </c>
    </row>
    <row r="49" spans="1:1" s="7" customFormat="1" ht="12" x14ac:dyDescent="0.2">
      <c r="A49" s="7" t="s">
        <v>244</v>
      </c>
    </row>
    <row r="50" spans="1:1" s="7" customFormat="1" ht="12" x14ac:dyDescent="0.2">
      <c r="A50" s="7" t="s">
        <v>245</v>
      </c>
    </row>
    <row r="51" spans="1:1" s="7" customFormat="1" ht="12" x14ac:dyDescent="0.2">
      <c r="A51" s="7" t="s">
        <v>246</v>
      </c>
    </row>
    <row r="52" spans="1:1" s="7" customFormat="1" ht="12" x14ac:dyDescent="0.2">
      <c r="A52" s="7" t="s">
        <v>247</v>
      </c>
    </row>
  </sheetData>
  <mergeCells count="5">
    <mergeCell ref="C11:F11"/>
    <mergeCell ref="H11:S11"/>
    <mergeCell ref="U11:AF11"/>
    <mergeCell ref="AG11:AS11"/>
    <mergeCell ref="AT11:BF1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workbookViewId="0">
      <selection activeCell="A11" sqref="A11:XFD14"/>
    </sheetView>
  </sheetViews>
  <sheetFormatPr defaultColWidth="6.7109375" defaultRowHeight="12.75" x14ac:dyDescent="0.2"/>
  <sheetData>
    <row r="1" spans="1:67" s="1" customFormat="1" ht="18" x14ac:dyDescent="0.25">
      <c r="A1" s="1" t="s">
        <v>0</v>
      </c>
    </row>
    <row r="3" spans="1:67" s="5" customFormat="1" x14ac:dyDescent="0.2">
      <c r="A3" s="5" t="s">
        <v>182</v>
      </c>
    </row>
    <row r="4" spans="1:67" s="5" customFormat="1" x14ac:dyDescent="0.2">
      <c r="A4" s="5" t="s">
        <v>183</v>
      </c>
    </row>
    <row r="5" spans="1:67" s="5" customFormat="1" x14ac:dyDescent="0.2">
      <c r="A5" s="5" t="s">
        <v>184</v>
      </c>
    </row>
    <row r="6" spans="1:67" s="5" customFormat="1" x14ac:dyDescent="0.2">
      <c r="A6" s="5" t="s">
        <v>185</v>
      </c>
    </row>
    <row r="10" spans="1:67" s="2" customFormat="1" x14ac:dyDescent="0.2">
      <c r="A10" s="2" t="s">
        <v>248</v>
      </c>
    </row>
    <row r="11" spans="1:67" x14ac:dyDescent="0.2">
      <c r="A11" s="9"/>
      <c r="B11" s="9"/>
      <c r="C11" s="20" t="s">
        <v>312</v>
      </c>
      <c r="D11" s="20"/>
      <c r="E11" s="20"/>
      <c r="F11" s="21"/>
      <c r="G11" s="10"/>
      <c r="H11" s="22" t="s">
        <v>313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/>
      <c r="T11" s="11"/>
      <c r="U11" s="25" t="s">
        <v>314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7" t="s">
        <v>315</v>
      </c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9" t="s">
        <v>316</v>
      </c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9"/>
      <c r="BH11" s="9"/>
      <c r="BI11" s="9"/>
      <c r="BJ11" s="9"/>
      <c r="BK11" s="9"/>
      <c r="BL11" s="9"/>
      <c r="BM11" s="12"/>
      <c r="BN11" s="12"/>
      <c r="BO11" s="13"/>
    </row>
    <row r="12" spans="1:67" s="6" customFormat="1" ht="12" customHeight="1" x14ac:dyDescent="0.2">
      <c r="A12" s="14" t="s">
        <v>187</v>
      </c>
      <c r="B12" s="14" t="s">
        <v>317</v>
      </c>
      <c r="C12" s="15" t="s">
        <v>318</v>
      </c>
      <c r="D12" s="15" t="s">
        <v>319</v>
      </c>
      <c r="E12" s="15" t="s">
        <v>320</v>
      </c>
      <c r="F12" s="15" t="s">
        <v>321</v>
      </c>
      <c r="G12" s="14"/>
      <c r="H12" s="14"/>
      <c r="I12" s="14"/>
      <c r="J12" s="14" t="s">
        <v>322</v>
      </c>
      <c r="K12" s="14" t="s">
        <v>323</v>
      </c>
      <c r="L12" s="14" t="s">
        <v>324</v>
      </c>
      <c r="M12" s="14" t="s">
        <v>325</v>
      </c>
      <c r="N12" s="14" t="s">
        <v>324</v>
      </c>
      <c r="O12" s="14" t="s">
        <v>326</v>
      </c>
      <c r="P12" s="14" t="s">
        <v>327</v>
      </c>
      <c r="Q12" s="14" t="s">
        <v>328</v>
      </c>
      <c r="R12" s="14" t="s">
        <v>329</v>
      </c>
      <c r="S12" s="14" t="s">
        <v>330</v>
      </c>
      <c r="T12" s="15"/>
      <c r="U12" s="15"/>
      <c r="V12" s="15"/>
      <c r="W12" s="15" t="s">
        <v>322</v>
      </c>
      <c r="X12" s="15" t="s">
        <v>323</v>
      </c>
      <c r="Y12" s="15" t="s">
        <v>324</v>
      </c>
      <c r="Z12" s="15" t="s">
        <v>325</v>
      </c>
      <c r="AA12" s="15" t="s">
        <v>324</v>
      </c>
      <c r="AB12" s="15" t="s">
        <v>326</v>
      </c>
      <c r="AC12" s="15" t="s">
        <v>327</v>
      </c>
      <c r="AD12" s="15" t="s">
        <v>328</v>
      </c>
      <c r="AE12" s="15" t="s">
        <v>329</v>
      </c>
      <c r="AF12" s="15" t="s">
        <v>330</v>
      </c>
      <c r="AG12" s="14" t="s">
        <v>331</v>
      </c>
      <c r="AH12" s="14" t="s">
        <v>331</v>
      </c>
      <c r="AI12" s="14" t="s">
        <v>331</v>
      </c>
      <c r="AJ12" s="14" t="s">
        <v>331</v>
      </c>
      <c r="AK12" s="14" t="s">
        <v>331</v>
      </c>
      <c r="AL12" s="14" t="s">
        <v>331</v>
      </c>
      <c r="AM12" s="14" t="s">
        <v>331</v>
      </c>
      <c r="AN12" s="14" t="s">
        <v>331</v>
      </c>
      <c r="AO12" s="14" t="s">
        <v>331</v>
      </c>
      <c r="AP12" s="14" t="s">
        <v>331</v>
      </c>
      <c r="AQ12" s="14" t="s">
        <v>331</v>
      </c>
      <c r="AR12" s="14" t="s">
        <v>331</v>
      </c>
      <c r="AS12" s="14" t="s">
        <v>331</v>
      </c>
      <c r="AT12" s="15" t="s">
        <v>332</v>
      </c>
      <c r="AU12" s="15" t="s">
        <v>332</v>
      </c>
      <c r="AV12" s="15" t="s">
        <v>332</v>
      </c>
      <c r="AW12" s="15" t="s">
        <v>332</v>
      </c>
      <c r="AX12" s="15" t="s">
        <v>332</v>
      </c>
      <c r="AY12" s="15" t="s">
        <v>332</v>
      </c>
      <c r="AZ12" s="15" t="s">
        <v>332</v>
      </c>
      <c r="BA12" s="15" t="s">
        <v>332</v>
      </c>
      <c r="BB12" s="15" t="s">
        <v>332</v>
      </c>
      <c r="BC12" s="15" t="s">
        <v>332</v>
      </c>
      <c r="BD12" s="15" t="s">
        <v>332</v>
      </c>
      <c r="BE12" s="15" t="s">
        <v>332</v>
      </c>
      <c r="BF12" s="15" t="s">
        <v>332</v>
      </c>
      <c r="BG12" s="14" t="s">
        <v>333</v>
      </c>
      <c r="BH12" s="14" t="s">
        <v>334</v>
      </c>
      <c r="BI12" s="14" t="s">
        <v>335</v>
      </c>
      <c r="BJ12" s="14" t="s">
        <v>336</v>
      </c>
      <c r="BK12" s="14" t="s">
        <v>337</v>
      </c>
      <c r="BL12" s="14" t="s">
        <v>338</v>
      </c>
      <c r="BM12" s="15" t="s">
        <v>339</v>
      </c>
      <c r="BN12" s="16" t="s">
        <v>340</v>
      </c>
      <c r="BO12" s="16" t="s">
        <v>341</v>
      </c>
    </row>
    <row r="13" spans="1:67" s="6" customFormat="1" ht="12" x14ac:dyDescent="0.2">
      <c r="A13" s="14" t="s">
        <v>65</v>
      </c>
      <c r="B13" s="14" t="s">
        <v>342</v>
      </c>
      <c r="C13" s="15"/>
      <c r="D13" s="15"/>
      <c r="E13" s="15"/>
      <c r="F13" s="15"/>
      <c r="G13" s="14" t="s">
        <v>343</v>
      </c>
      <c r="H13" s="14" t="s">
        <v>344</v>
      </c>
      <c r="I13" s="14" t="s">
        <v>322</v>
      </c>
      <c r="J13" s="14" t="s">
        <v>345</v>
      </c>
      <c r="K13" s="14" t="s">
        <v>345</v>
      </c>
      <c r="L13" s="14" t="s">
        <v>346</v>
      </c>
      <c r="M13" s="14" t="s">
        <v>346</v>
      </c>
      <c r="N13" s="14" t="s">
        <v>347</v>
      </c>
      <c r="O13" s="14" t="s">
        <v>347</v>
      </c>
      <c r="P13" s="14" t="s">
        <v>347</v>
      </c>
      <c r="Q13" s="14" t="s">
        <v>347</v>
      </c>
      <c r="R13" s="14" t="s">
        <v>330</v>
      </c>
      <c r="S13" s="14" t="s">
        <v>348</v>
      </c>
      <c r="T13" s="15" t="s">
        <v>343</v>
      </c>
      <c r="U13" s="15" t="s">
        <v>349</v>
      </c>
      <c r="V13" s="15" t="s">
        <v>322</v>
      </c>
      <c r="W13" s="15" t="s">
        <v>345</v>
      </c>
      <c r="X13" s="15" t="s">
        <v>345</v>
      </c>
      <c r="Y13" s="15" t="s">
        <v>346</v>
      </c>
      <c r="Z13" s="15" t="s">
        <v>346</v>
      </c>
      <c r="AA13" s="15" t="s">
        <v>347</v>
      </c>
      <c r="AB13" s="15" t="s">
        <v>347</v>
      </c>
      <c r="AC13" s="15" t="s">
        <v>347</v>
      </c>
      <c r="AD13" s="15" t="s">
        <v>347</v>
      </c>
      <c r="AE13" s="15" t="s">
        <v>330</v>
      </c>
      <c r="AF13" s="15" t="s">
        <v>348</v>
      </c>
      <c r="AG13" s="14" t="s">
        <v>43</v>
      </c>
      <c r="AH13" s="14" t="s">
        <v>75</v>
      </c>
      <c r="AI13" s="14" t="s">
        <v>188</v>
      </c>
      <c r="AJ13" s="14" t="s">
        <v>189</v>
      </c>
      <c r="AK13" s="14" t="s">
        <v>190</v>
      </c>
      <c r="AL13" s="14" t="s">
        <v>191</v>
      </c>
      <c r="AM13" s="14" t="s">
        <v>192</v>
      </c>
      <c r="AN13" s="14" t="s">
        <v>193</v>
      </c>
      <c r="AO13" s="14" t="s">
        <v>194</v>
      </c>
      <c r="AP13" s="14" t="s">
        <v>195</v>
      </c>
      <c r="AQ13" s="14" t="s">
        <v>196</v>
      </c>
      <c r="AR13" s="14" t="s">
        <v>197</v>
      </c>
      <c r="AS13" s="14" t="s">
        <v>198</v>
      </c>
      <c r="AT13" s="15" t="s">
        <v>43</v>
      </c>
      <c r="AU13" s="15" t="s">
        <v>75</v>
      </c>
      <c r="AV13" s="15" t="s">
        <v>188</v>
      </c>
      <c r="AW13" s="15" t="s">
        <v>189</v>
      </c>
      <c r="AX13" s="15" t="s">
        <v>190</v>
      </c>
      <c r="AY13" s="15" t="s">
        <v>191</v>
      </c>
      <c r="AZ13" s="15" t="s">
        <v>192</v>
      </c>
      <c r="BA13" s="15" t="s">
        <v>193</v>
      </c>
      <c r="BB13" s="15" t="s">
        <v>194</v>
      </c>
      <c r="BC13" s="15" t="s">
        <v>195</v>
      </c>
      <c r="BD13" s="15" t="s">
        <v>196</v>
      </c>
      <c r="BE13" s="15" t="s">
        <v>197</v>
      </c>
      <c r="BF13" s="15" t="s">
        <v>198</v>
      </c>
      <c r="BG13" s="14">
        <v>20</v>
      </c>
      <c r="BH13" s="14">
        <v>20</v>
      </c>
      <c r="BI13" s="14">
        <v>25</v>
      </c>
      <c r="BJ13" s="14">
        <v>25</v>
      </c>
      <c r="BK13" s="14">
        <v>35</v>
      </c>
      <c r="BL13" s="14">
        <v>35</v>
      </c>
      <c r="BM13" s="17">
        <v>0.85</v>
      </c>
      <c r="BN13" s="18" t="s">
        <v>350</v>
      </c>
      <c r="BO13" s="16" t="s">
        <v>351</v>
      </c>
    </row>
    <row r="14" spans="1:67" s="6" customFormat="1" ht="12" x14ac:dyDescent="0.2">
      <c r="A14" s="14" t="s">
        <v>65</v>
      </c>
      <c r="B14" s="14" t="s">
        <v>65</v>
      </c>
      <c r="C14" s="15"/>
      <c r="D14" s="15"/>
      <c r="E14" s="15"/>
      <c r="F14" s="15"/>
      <c r="G14" s="14"/>
      <c r="H14" s="14" t="s">
        <v>343</v>
      </c>
      <c r="I14" s="14" t="s">
        <v>345</v>
      </c>
      <c r="J14" s="14" t="s">
        <v>352</v>
      </c>
      <c r="K14" s="14" t="s">
        <v>353</v>
      </c>
      <c r="L14" s="14" t="s">
        <v>65</v>
      </c>
      <c r="M14" s="14" t="s">
        <v>65</v>
      </c>
      <c r="N14" s="14" t="s">
        <v>65</v>
      </c>
      <c r="O14" s="14" t="s">
        <v>65</v>
      </c>
      <c r="P14" s="14" t="s">
        <v>65</v>
      </c>
      <c r="Q14" s="14" t="s">
        <v>65</v>
      </c>
      <c r="R14" s="14"/>
      <c r="S14" s="14" t="s">
        <v>354</v>
      </c>
      <c r="T14" s="15"/>
      <c r="U14" s="15" t="s">
        <v>355</v>
      </c>
      <c r="V14" s="15" t="s">
        <v>345</v>
      </c>
      <c r="W14" s="15" t="s">
        <v>352</v>
      </c>
      <c r="X14" s="15" t="s">
        <v>353</v>
      </c>
      <c r="Y14" s="15" t="s">
        <v>65</v>
      </c>
      <c r="Z14" s="15" t="s">
        <v>65</v>
      </c>
      <c r="AA14" s="15" t="s">
        <v>65</v>
      </c>
      <c r="AB14" s="15" t="s">
        <v>65</v>
      </c>
      <c r="AC14" s="15" t="s">
        <v>65</v>
      </c>
      <c r="AD14" s="15" t="s">
        <v>65</v>
      </c>
      <c r="AE14" s="15"/>
      <c r="AF14" s="15" t="s">
        <v>354</v>
      </c>
      <c r="AG14" s="19" t="s">
        <v>356</v>
      </c>
      <c r="AH14" s="19" t="s">
        <v>357</v>
      </c>
      <c r="AI14" s="19" t="s">
        <v>358</v>
      </c>
      <c r="AJ14" s="19" t="s">
        <v>359</v>
      </c>
      <c r="AK14" s="19" t="s">
        <v>360</v>
      </c>
      <c r="AL14" s="19" t="s">
        <v>361</v>
      </c>
      <c r="AM14" s="19" t="s">
        <v>362</v>
      </c>
      <c r="AN14" s="19" t="s">
        <v>363</v>
      </c>
      <c r="AO14" s="19" t="s">
        <v>364</v>
      </c>
      <c r="AP14" s="19" t="s">
        <v>365</v>
      </c>
      <c r="AQ14" s="19" t="s">
        <v>366</v>
      </c>
      <c r="AR14" s="19" t="s">
        <v>367</v>
      </c>
      <c r="AS14" s="19" t="s">
        <v>368</v>
      </c>
      <c r="AT14" s="15" t="s">
        <v>75</v>
      </c>
      <c r="AU14" s="15" t="s">
        <v>188</v>
      </c>
      <c r="AV14" s="15" t="s">
        <v>189</v>
      </c>
      <c r="AW14" s="15" t="s">
        <v>190</v>
      </c>
      <c r="AX14" s="15" t="s">
        <v>191</v>
      </c>
      <c r="AY14" s="15" t="s">
        <v>192</v>
      </c>
      <c r="AZ14" s="15" t="s">
        <v>193</v>
      </c>
      <c r="BA14" s="15" t="s">
        <v>194</v>
      </c>
      <c r="BB14" s="15" t="s">
        <v>195</v>
      </c>
      <c r="BC14" s="15" t="s">
        <v>196</v>
      </c>
      <c r="BD14" s="15" t="s">
        <v>197</v>
      </c>
      <c r="BE14" s="15" t="s">
        <v>198</v>
      </c>
      <c r="BF14" s="15" t="s">
        <v>86</v>
      </c>
      <c r="BG14" s="14" t="s">
        <v>65</v>
      </c>
      <c r="BH14" s="14" t="s">
        <v>65</v>
      </c>
      <c r="BI14" s="14" t="s">
        <v>199</v>
      </c>
      <c r="BJ14" s="14" t="s">
        <v>199</v>
      </c>
      <c r="BK14" s="14" t="s">
        <v>200</v>
      </c>
      <c r="BL14" s="14" t="s">
        <v>200</v>
      </c>
      <c r="BM14" s="15" t="s">
        <v>65</v>
      </c>
      <c r="BN14" s="15" t="s">
        <v>65</v>
      </c>
      <c r="BO14" s="16" t="s">
        <v>65</v>
      </c>
    </row>
    <row r="15" spans="1:67" s="7" customFormat="1" ht="12" x14ac:dyDescent="0.2">
      <c r="A15" s="7" t="s">
        <v>201</v>
      </c>
      <c r="B15" s="7">
        <v>111</v>
      </c>
      <c r="C15" s="7">
        <v>31</v>
      </c>
      <c r="D15" s="7">
        <v>27</v>
      </c>
      <c r="E15" s="7">
        <v>31</v>
      </c>
      <c r="F15" s="7">
        <v>22</v>
      </c>
      <c r="G15" s="7">
        <v>1</v>
      </c>
      <c r="H15" s="7">
        <v>4</v>
      </c>
      <c r="I15" s="7">
        <v>105</v>
      </c>
      <c r="J15" s="7">
        <v>0</v>
      </c>
      <c r="K15" s="7">
        <v>1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0.90100000000000002</v>
      </c>
      <c r="U15" s="7">
        <v>3.6040000000000001</v>
      </c>
      <c r="V15" s="7">
        <v>94.59</v>
      </c>
      <c r="W15" s="7">
        <v>0</v>
      </c>
      <c r="X15" s="7">
        <v>0.90100000000000002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5</v>
      </c>
      <c r="AJ15" s="7">
        <v>18</v>
      </c>
      <c r="AK15" s="7">
        <v>46</v>
      </c>
      <c r="AL15" s="7">
        <v>25</v>
      </c>
      <c r="AM15" s="7">
        <v>9</v>
      </c>
      <c r="AN15" s="7">
        <v>7</v>
      </c>
      <c r="AO15" s="7">
        <v>1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4.5049999999999999</v>
      </c>
      <c r="AW15" s="7">
        <v>16.22</v>
      </c>
      <c r="AX15" s="7">
        <v>41.44</v>
      </c>
      <c r="AY15" s="7">
        <v>22.52</v>
      </c>
      <c r="AZ15" s="7">
        <v>8.1080000000000005</v>
      </c>
      <c r="BA15" s="7">
        <v>6.306</v>
      </c>
      <c r="BB15" s="7">
        <v>0.90100000000000002</v>
      </c>
      <c r="BC15" s="7">
        <v>0</v>
      </c>
      <c r="BD15" s="7">
        <v>0</v>
      </c>
      <c r="BE15" s="7">
        <v>0</v>
      </c>
      <c r="BF15" s="7">
        <v>0</v>
      </c>
      <c r="BG15" s="7">
        <v>106</v>
      </c>
      <c r="BH15" s="7">
        <v>95.5</v>
      </c>
      <c r="BI15" s="7">
        <v>88</v>
      </c>
      <c r="BJ15" s="7">
        <v>79.28</v>
      </c>
      <c r="BK15" s="7">
        <v>17</v>
      </c>
      <c r="BL15" s="7">
        <v>15.32</v>
      </c>
      <c r="BM15" s="7">
        <v>35.4</v>
      </c>
      <c r="BN15" s="7">
        <v>29.1</v>
      </c>
      <c r="BO15" s="7">
        <v>6</v>
      </c>
    </row>
    <row r="16" spans="1:67" s="7" customFormat="1" ht="12" x14ac:dyDescent="0.2">
      <c r="A16" s="7" t="s">
        <v>202</v>
      </c>
      <c r="B16" s="7">
        <v>41</v>
      </c>
      <c r="C16" s="7">
        <v>14</v>
      </c>
      <c r="D16" s="7">
        <v>10</v>
      </c>
      <c r="E16" s="7">
        <v>10</v>
      </c>
      <c r="F16" s="7">
        <v>7</v>
      </c>
      <c r="G16" s="7">
        <v>1</v>
      </c>
      <c r="H16" s="7">
        <v>2</v>
      </c>
      <c r="I16" s="7">
        <v>35</v>
      </c>
      <c r="J16" s="7">
        <v>0</v>
      </c>
      <c r="K16" s="7">
        <v>3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2.4390000000000001</v>
      </c>
      <c r="U16" s="7">
        <v>4.8780000000000001</v>
      </c>
      <c r="V16" s="7">
        <v>85.37</v>
      </c>
      <c r="W16" s="7">
        <v>0</v>
      </c>
      <c r="X16" s="7">
        <v>7.3170000000000002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1</v>
      </c>
      <c r="AI16" s="7">
        <v>1</v>
      </c>
      <c r="AJ16" s="7">
        <v>9</v>
      </c>
      <c r="AK16" s="7">
        <v>13</v>
      </c>
      <c r="AL16" s="7">
        <v>8</v>
      </c>
      <c r="AM16" s="7">
        <v>5</v>
      </c>
      <c r="AN16" s="7">
        <v>1</v>
      </c>
      <c r="AO16" s="7">
        <v>2</v>
      </c>
      <c r="AP16" s="7">
        <v>0</v>
      </c>
      <c r="AQ16" s="7">
        <v>1</v>
      </c>
      <c r="AR16" s="7">
        <v>0</v>
      </c>
      <c r="AS16" s="7">
        <v>0</v>
      </c>
      <c r="AT16" s="7">
        <v>0</v>
      </c>
      <c r="AU16" s="7">
        <v>2.4390000000000001</v>
      </c>
      <c r="AV16" s="7">
        <v>2.4390000000000001</v>
      </c>
      <c r="AW16" s="7">
        <v>21.95</v>
      </c>
      <c r="AX16" s="7">
        <v>31.71</v>
      </c>
      <c r="AY16" s="7">
        <v>19.510000000000002</v>
      </c>
      <c r="AZ16" s="7">
        <v>12.2</v>
      </c>
      <c r="BA16" s="7">
        <v>2.4390000000000001</v>
      </c>
      <c r="BB16" s="7">
        <v>4.8780000000000001</v>
      </c>
      <c r="BC16" s="7">
        <v>0</v>
      </c>
      <c r="BD16" s="7">
        <v>2.4390000000000001</v>
      </c>
      <c r="BE16" s="7">
        <v>0</v>
      </c>
      <c r="BF16" s="7">
        <v>0</v>
      </c>
      <c r="BG16" s="7">
        <v>39</v>
      </c>
      <c r="BH16" s="7">
        <v>95.12</v>
      </c>
      <c r="BI16" s="7">
        <v>30</v>
      </c>
      <c r="BJ16" s="7">
        <v>73.17</v>
      </c>
      <c r="BK16" s="7">
        <v>9</v>
      </c>
      <c r="BL16" s="7">
        <v>21.95</v>
      </c>
      <c r="BM16" s="7">
        <v>38.700000000000003</v>
      </c>
      <c r="BN16" s="7">
        <v>30.3</v>
      </c>
      <c r="BO16" s="7">
        <v>8.6</v>
      </c>
    </row>
    <row r="17" spans="1:67" s="7" customFormat="1" ht="12" x14ac:dyDescent="0.2">
      <c r="A17" s="7" t="s">
        <v>203</v>
      </c>
      <c r="B17" s="7">
        <v>31</v>
      </c>
      <c r="C17" s="7">
        <v>9</v>
      </c>
      <c r="D17" s="7">
        <v>9</v>
      </c>
      <c r="E17" s="7">
        <v>5</v>
      </c>
      <c r="F17" s="7">
        <v>8</v>
      </c>
      <c r="G17" s="7">
        <v>1</v>
      </c>
      <c r="H17" s="7">
        <v>3</v>
      </c>
      <c r="I17" s="7">
        <v>25</v>
      </c>
      <c r="J17" s="7">
        <v>0</v>
      </c>
      <c r="K17" s="7">
        <v>2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3.226</v>
      </c>
      <c r="U17" s="7">
        <v>9.6769999999999996</v>
      </c>
      <c r="V17" s="7">
        <v>80.650000000000006</v>
      </c>
      <c r="W17" s="7">
        <v>0</v>
      </c>
      <c r="X17" s="7">
        <v>6.452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1</v>
      </c>
      <c r="AJ17" s="7">
        <v>5</v>
      </c>
      <c r="AK17" s="7">
        <v>6</v>
      </c>
      <c r="AL17" s="7">
        <v>12</v>
      </c>
      <c r="AM17" s="7">
        <v>2</v>
      </c>
      <c r="AN17" s="7">
        <v>2</v>
      </c>
      <c r="AO17" s="7">
        <v>2</v>
      </c>
      <c r="AP17" s="7">
        <v>0</v>
      </c>
      <c r="AQ17" s="7">
        <v>1</v>
      </c>
      <c r="AR17" s="7">
        <v>0</v>
      </c>
      <c r="AS17" s="7">
        <v>0</v>
      </c>
      <c r="AT17" s="7">
        <v>0</v>
      </c>
      <c r="AU17" s="7">
        <v>0</v>
      </c>
      <c r="AV17" s="7">
        <v>3.226</v>
      </c>
      <c r="AW17" s="7">
        <v>16.13</v>
      </c>
      <c r="AX17" s="7">
        <v>19.350000000000001</v>
      </c>
      <c r="AY17" s="7">
        <v>38.71</v>
      </c>
      <c r="AZ17" s="7">
        <v>6.452</v>
      </c>
      <c r="BA17" s="7">
        <v>6.452</v>
      </c>
      <c r="BB17" s="7">
        <v>6.452</v>
      </c>
      <c r="BC17" s="7">
        <v>0</v>
      </c>
      <c r="BD17" s="7">
        <v>3.226</v>
      </c>
      <c r="BE17" s="7">
        <v>0</v>
      </c>
      <c r="BF17" s="7">
        <v>0</v>
      </c>
      <c r="BG17" s="7">
        <v>30</v>
      </c>
      <c r="BH17" s="7">
        <v>96.77</v>
      </c>
      <c r="BI17" s="7">
        <v>25</v>
      </c>
      <c r="BJ17" s="7">
        <v>80.650000000000006</v>
      </c>
      <c r="BK17" s="7">
        <v>7</v>
      </c>
      <c r="BL17" s="7">
        <v>22.58</v>
      </c>
      <c r="BM17" s="7">
        <v>40.299999999999997</v>
      </c>
      <c r="BN17" s="7">
        <v>32.1</v>
      </c>
      <c r="BO17" s="7">
        <v>8.1</v>
      </c>
    </row>
    <row r="18" spans="1:67" s="7" customFormat="1" ht="12" x14ac:dyDescent="0.2">
      <c r="A18" s="7" t="s">
        <v>204</v>
      </c>
      <c r="B18" s="7">
        <v>20</v>
      </c>
      <c r="C18" s="7">
        <v>2</v>
      </c>
      <c r="D18" s="7">
        <v>5</v>
      </c>
      <c r="E18" s="7">
        <v>9</v>
      </c>
      <c r="F18" s="7">
        <v>4</v>
      </c>
      <c r="G18" s="7">
        <v>0</v>
      </c>
      <c r="H18" s="7">
        <v>2</v>
      </c>
      <c r="I18" s="7">
        <v>14</v>
      </c>
      <c r="J18" s="7">
        <v>0</v>
      </c>
      <c r="K18" s="7">
        <v>4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10</v>
      </c>
      <c r="V18" s="7">
        <v>70</v>
      </c>
      <c r="W18" s="7">
        <v>0</v>
      </c>
      <c r="X18" s="7">
        <v>20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1</v>
      </c>
      <c r="AK18" s="7">
        <v>8</v>
      </c>
      <c r="AL18" s="7">
        <v>3</v>
      </c>
      <c r="AM18" s="7">
        <v>5</v>
      </c>
      <c r="AN18" s="7">
        <v>0</v>
      </c>
      <c r="AO18" s="7">
        <v>2</v>
      </c>
      <c r="AP18" s="7">
        <v>0</v>
      </c>
      <c r="AQ18" s="7">
        <v>0</v>
      </c>
      <c r="AR18" s="7">
        <v>0</v>
      </c>
      <c r="AS18" s="7">
        <v>1</v>
      </c>
      <c r="AT18" s="7">
        <v>0</v>
      </c>
      <c r="AU18" s="7">
        <v>0</v>
      </c>
      <c r="AV18" s="7">
        <v>0</v>
      </c>
      <c r="AW18" s="7">
        <v>5</v>
      </c>
      <c r="AX18" s="7">
        <v>40</v>
      </c>
      <c r="AY18" s="7">
        <v>15</v>
      </c>
      <c r="AZ18" s="7">
        <v>25</v>
      </c>
      <c r="BA18" s="7">
        <v>0</v>
      </c>
      <c r="BB18" s="7">
        <v>10</v>
      </c>
      <c r="BC18" s="7">
        <v>0</v>
      </c>
      <c r="BD18" s="7">
        <v>0</v>
      </c>
      <c r="BE18" s="7">
        <v>0</v>
      </c>
      <c r="BF18" s="7">
        <v>5</v>
      </c>
      <c r="BG18" s="7">
        <v>20</v>
      </c>
      <c r="BH18" s="7">
        <v>100</v>
      </c>
      <c r="BI18" s="7">
        <v>19</v>
      </c>
      <c r="BJ18" s="7">
        <v>95</v>
      </c>
      <c r="BK18" s="7">
        <v>8</v>
      </c>
      <c r="BL18" s="7">
        <v>40</v>
      </c>
      <c r="BM18" s="7">
        <v>45.1</v>
      </c>
      <c r="BN18" s="7">
        <v>34.200000000000003</v>
      </c>
      <c r="BO18" s="7">
        <v>11.3</v>
      </c>
    </row>
    <row r="19" spans="1:67" s="7" customFormat="1" ht="12" x14ac:dyDescent="0.2">
      <c r="A19" s="7" t="s">
        <v>205</v>
      </c>
      <c r="B19" s="7">
        <v>38</v>
      </c>
      <c r="C19" s="7">
        <v>10</v>
      </c>
      <c r="D19" s="7">
        <v>10</v>
      </c>
      <c r="E19" s="7">
        <v>10</v>
      </c>
      <c r="F19" s="7">
        <v>8</v>
      </c>
      <c r="G19" s="7">
        <v>0</v>
      </c>
      <c r="H19" s="7">
        <v>0</v>
      </c>
      <c r="I19" s="7">
        <v>31</v>
      </c>
      <c r="J19" s="7">
        <v>0</v>
      </c>
      <c r="K19" s="7">
        <v>7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81.58</v>
      </c>
      <c r="W19" s="7">
        <v>0</v>
      </c>
      <c r="X19" s="7">
        <v>18.420000000000002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3</v>
      </c>
      <c r="AJ19" s="7">
        <v>5</v>
      </c>
      <c r="AK19" s="7">
        <v>6</v>
      </c>
      <c r="AL19" s="7">
        <v>10</v>
      </c>
      <c r="AM19" s="7">
        <v>9</v>
      </c>
      <c r="AN19" s="7">
        <v>4</v>
      </c>
      <c r="AO19" s="7">
        <v>1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7.8949999999999996</v>
      </c>
      <c r="AW19" s="7">
        <v>13.16</v>
      </c>
      <c r="AX19" s="7">
        <v>15.79</v>
      </c>
      <c r="AY19" s="7">
        <v>26.32</v>
      </c>
      <c r="AZ19" s="7">
        <v>23.68</v>
      </c>
      <c r="BA19" s="7">
        <v>10.53</v>
      </c>
      <c r="BB19" s="7">
        <v>2.6320000000000001</v>
      </c>
      <c r="BC19" s="7">
        <v>0</v>
      </c>
      <c r="BD19" s="7">
        <v>0</v>
      </c>
      <c r="BE19" s="7">
        <v>0</v>
      </c>
      <c r="BF19" s="7">
        <v>0</v>
      </c>
      <c r="BG19" s="7">
        <v>35</v>
      </c>
      <c r="BH19" s="7">
        <v>92.11</v>
      </c>
      <c r="BI19" s="7">
        <v>30</v>
      </c>
      <c r="BJ19" s="7">
        <v>78.95</v>
      </c>
      <c r="BK19" s="7">
        <v>14</v>
      </c>
      <c r="BL19" s="7">
        <v>36.840000000000003</v>
      </c>
      <c r="BM19" s="7">
        <v>39</v>
      </c>
      <c r="BN19" s="7">
        <v>31.3</v>
      </c>
      <c r="BO19" s="7">
        <v>7.4</v>
      </c>
    </row>
    <row r="20" spans="1:67" s="7" customFormat="1" ht="12" x14ac:dyDescent="0.2">
      <c r="A20" s="7" t="s">
        <v>206</v>
      </c>
      <c r="B20" s="7">
        <v>66</v>
      </c>
      <c r="C20" s="7">
        <v>14</v>
      </c>
      <c r="D20" s="7">
        <v>11</v>
      </c>
      <c r="E20" s="7">
        <v>18</v>
      </c>
      <c r="F20" s="7">
        <v>23</v>
      </c>
      <c r="G20" s="7">
        <v>15</v>
      </c>
      <c r="H20" s="7">
        <v>0</v>
      </c>
      <c r="I20" s="7">
        <v>47</v>
      </c>
      <c r="J20" s="7">
        <v>0</v>
      </c>
      <c r="K20" s="7">
        <v>3</v>
      </c>
      <c r="L20" s="7">
        <v>0</v>
      </c>
      <c r="M20" s="7">
        <v>1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22.73</v>
      </c>
      <c r="U20" s="7">
        <v>0</v>
      </c>
      <c r="V20" s="7">
        <v>71.209999999999994</v>
      </c>
      <c r="W20" s="7">
        <v>0</v>
      </c>
      <c r="X20" s="7">
        <v>4.5449999999999999</v>
      </c>
      <c r="Y20" s="7">
        <v>0</v>
      </c>
      <c r="Z20" s="7">
        <v>1.5149999999999999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9</v>
      </c>
      <c r="AJ20" s="7">
        <v>8</v>
      </c>
      <c r="AK20" s="7">
        <v>10</v>
      </c>
      <c r="AL20" s="7">
        <v>17</v>
      </c>
      <c r="AM20" s="7">
        <v>12</v>
      </c>
      <c r="AN20" s="7">
        <v>4</v>
      </c>
      <c r="AO20" s="7">
        <v>4</v>
      </c>
      <c r="AP20" s="7">
        <v>2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13.64</v>
      </c>
      <c r="AW20" s="7">
        <v>12.12</v>
      </c>
      <c r="AX20" s="7">
        <v>15.15</v>
      </c>
      <c r="AY20" s="7">
        <v>25.76</v>
      </c>
      <c r="AZ20" s="7">
        <v>18.18</v>
      </c>
      <c r="BA20" s="7">
        <v>6.0609999999999999</v>
      </c>
      <c r="BB20" s="7">
        <v>6.0609999999999999</v>
      </c>
      <c r="BC20" s="7">
        <v>3.03</v>
      </c>
      <c r="BD20" s="7">
        <v>0</v>
      </c>
      <c r="BE20" s="7">
        <v>0</v>
      </c>
      <c r="BF20" s="7">
        <v>0</v>
      </c>
      <c r="BG20" s="7">
        <v>57</v>
      </c>
      <c r="BH20" s="7">
        <v>86.36</v>
      </c>
      <c r="BI20" s="7">
        <v>49</v>
      </c>
      <c r="BJ20" s="7">
        <v>74.239999999999995</v>
      </c>
      <c r="BK20" s="7">
        <v>22</v>
      </c>
      <c r="BL20" s="7">
        <v>33.33</v>
      </c>
      <c r="BM20" s="7">
        <v>40</v>
      </c>
      <c r="BN20" s="7">
        <v>31.7</v>
      </c>
      <c r="BO20" s="7">
        <v>9.1</v>
      </c>
    </row>
    <row r="21" spans="1:67" s="7" customFormat="1" ht="12" x14ac:dyDescent="0.2">
      <c r="A21" s="7" t="s">
        <v>207</v>
      </c>
      <c r="B21" s="7">
        <v>165</v>
      </c>
      <c r="C21" s="7">
        <v>22</v>
      </c>
      <c r="D21" s="7">
        <v>41</v>
      </c>
      <c r="E21" s="7">
        <v>59</v>
      </c>
      <c r="F21" s="7">
        <v>43</v>
      </c>
      <c r="G21" s="7">
        <v>39</v>
      </c>
      <c r="H21" s="7">
        <v>3</v>
      </c>
      <c r="I21" s="7">
        <v>104</v>
      </c>
      <c r="J21" s="7">
        <v>0</v>
      </c>
      <c r="K21" s="7">
        <v>16</v>
      </c>
      <c r="L21" s="7">
        <v>1</v>
      </c>
      <c r="M21" s="7">
        <v>2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23.64</v>
      </c>
      <c r="U21" s="7">
        <v>1.8180000000000001</v>
      </c>
      <c r="V21" s="7">
        <v>63.03</v>
      </c>
      <c r="W21" s="7">
        <v>0</v>
      </c>
      <c r="X21" s="7">
        <v>9.6969999999999992</v>
      </c>
      <c r="Y21" s="7">
        <v>0.60599999999999998</v>
      </c>
      <c r="Z21" s="7">
        <v>1.212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1</v>
      </c>
      <c r="AH21" s="7">
        <v>1</v>
      </c>
      <c r="AI21" s="7">
        <v>45</v>
      </c>
      <c r="AJ21" s="7">
        <v>33</v>
      </c>
      <c r="AK21" s="7">
        <v>42</v>
      </c>
      <c r="AL21" s="7">
        <v>26</v>
      </c>
      <c r="AM21" s="7">
        <v>10</v>
      </c>
      <c r="AN21" s="7">
        <v>5</v>
      </c>
      <c r="AO21" s="7">
        <v>2</v>
      </c>
      <c r="AP21" s="7">
        <v>0</v>
      </c>
      <c r="AQ21" s="7">
        <v>0</v>
      </c>
      <c r="AR21" s="7">
        <v>0</v>
      </c>
      <c r="AS21" s="7">
        <v>0</v>
      </c>
      <c r="AT21" s="7">
        <v>0.60599999999999998</v>
      </c>
      <c r="AU21" s="7">
        <v>0.60599999999999998</v>
      </c>
      <c r="AV21" s="7">
        <v>27.27</v>
      </c>
      <c r="AW21" s="7">
        <v>20</v>
      </c>
      <c r="AX21" s="7">
        <v>25.45</v>
      </c>
      <c r="AY21" s="7">
        <v>15.76</v>
      </c>
      <c r="AZ21" s="7">
        <v>6.0609999999999999</v>
      </c>
      <c r="BA21" s="7">
        <v>3.03</v>
      </c>
      <c r="BB21" s="7">
        <v>1.212</v>
      </c>
      <c r="BC21" s="7">
        <v>0</v>
      </c>
      <c r="BD21" s="7">
        <v>0</v>
      </c>
      <c r="BE21" s="7">
        <v>0</v>
      </c>
      <c r="BF21" s="7">
        <v>0</v>
      </c>
      <c r="BG21" s="7">
        <v>118</v>
      </c>
      <c r="BH21" s="7">
        <v>71.52</v>
      </c>
      <c r="BI21" s="7">
        <v>85</v>
      </c>
      <c r="BJ21" s="7">
        <v>51.52</v>
      </c>
      <c r="BK21" s="7">
        <v>17</v>
      </c>
      <c r="BL21" s="7">
        <v>10.3</v>
      </c>
      <c r="BM21" s="7">
        <v>33.6</v>
      </c>
      <c r="BN21" s="7">
        <v>25.7</v>
      </c>
      <c r="BO21" s="7">
        <v>7.4</v>
      </c>
    </row>
    <row r="22" spans="1:67" s="7" customFormat="1" ht="12" x14ac:dyDescent="0.2">
      <c r="A22" s="7" t="s">
        <v>208</v>
      </c>
      <c r="B22" s="7">
        <v>280</v>
      </c>
      <c r="C22" s="7">
        <v>51</v>
      </c>
      <c r="D22" s="7">
        <v>62</v>
      </c>
      <c r="E22" s="7">
        <v>67</v>
      </c>
      <c r="F22" s="7">
        <v>100</v>
      </c>
      <c r="G22" s="7">
        <v>77</v>
      </c>
      <c r="H22" s="7">
        <v>1</v>
      </c>
      <c r="I22" s="7">
        <v>177</v>
      </c>
      <c r="J22" s="7">
        <v>0</v>
      </c>
      <c r="K22" s="7">
        <v>9</v>
      </c>
      <c r="L22" s="7">
        <v>0</v>
      </c>
      <c r="M22" s="7">
        <v>12</v>
      </c>
      <c r="N22" s="7">
        <v>1</v>
      </c>
      <c r="O22" s="7">
        <v>0</v>
      </c>
      <c r="P22" s="7">
        <v>0</v>
      </c>
      <c r="Q22" s="7">
        <v>3</v>
      </c>
      <c r="R22" s="7">
        <v>0</v>
      </c>
      <c r="S22" s="7">
        <v>0</v>
      </c>
      <c r="T22" s="7">
        <v>27.5</v>
      </c>
      <c r="U22" s="7">
        <v>0.35699999999999998</v>
      </c>
      <c r="V22" s="7">
        <v>63.21</v>
      </c>
      <c r="W22" s="7">
        <v>0</v>
      </c>
      <c r="X22" s="7">
        <v>3.214</v>
      </c>
      <c r="Y22" s="7">
        <v>0</v>
      </c>
      <c r="Z22" s="7">
        <v>4.2859999999999996</v>
      </c>
      <c r="AA22" s="7">
        <v>0.35699999999999998</v>
      </c>
      <c r="AB22" s="7">
        <v>0</v>
      </c>
      <c r="AC22" s="7">
        <v>0</v>
      </c>
      <c r="AD22" s="7">
        <v>1.071</v>
      </c>
      <c r="AE22" s="7">
        <v>0</v>
      </c>
      <c r="AF22" s="7">
        <v>0</v>
      </c>
      <c r="AG22" s="7">
        <v>3</v>
      </c>
      <c r="AH22" s="7">
        <v>22</v>
      </c>
      <c r="AI22" s="7">
        <v>90</v>
      </c>
      <c r="AJ22" s="7">
        <v>65</v>
      </c>
      <c r="AK22" s="7">
        <v>56</v>
      </c>
      <c r="AL22" s="7">
        <v>29</v>
      </c>
      <c r="AM22" s="7">
        <v>13</v>
      </c>
      <c r="AN22" s="7">
        <v>1</v>
      </c>
      <c r="AO22" s="7">
        <v>0</v>
      </c>
      <c r="AP22" s="7">
        <v>1</v>
      </c>
      <c r="AQ22" s="7">
        <v>0</v>
      </c>
      <c r="AR22" s="7">
        <v>0</v>
      </c>
      <c r="AS22" s="7">
        <v>0</v>
      </c>
      <c r="AT22" s="7">
        <v>1.071</v>
      </c>
      <c r="AU22" s="7">
        <v>7.8570000000000002</v>
      </c>
      <c r="AV22" s="7">
        <v>32.14</v>
      </c>
      <c r="AW22" s="7">
        <v>23.21</v>
      </c>
      <c r="AX22" s="7">
        <v>20</v>
      </c>
      <c r="AY22" s="7">
        <v>10.36</v>
      </c>
      <c r="AZ22" s="7">
        <v>4.6429999999999998</v>
      </c>
      <c r="BA22" s="7">
        <v>0.35699999999999998</v>
      </c>
      <c r="BB22" s="7">
        <v>0</v>
      </c>
      <c r="BC22" s="7">
        <v>0.35699999999999998</v>
      </c>
      <c r="BD22" s="7">
        <v>0</v>
      </c>
      <c r="BE22" s="7">
        <v>0</v>
      </c>
      <c r="BF22" s="7">
        <v>0</v>
      </c>
      <c r="BG22" s="7">
        <v>165</v>
      </c>
      <c r="BH22" s="7">
        <v>58.93</v>
      </c>
      <c r="BI22" s="7">
        <v>100</v>
      </c>
      <c r="BJ22" s="7">
        <v>35.71</v>
      </c>
      <c r="BK22" s="7">
        <v>15</v>
      </c>
      <c r="BL22" s="7">
        <v>5.3570000000000002</v>
      </c>
      <c r="BM22" s="7">
        <v>30.3</v>
      </c>
      <c r="BN22" s="7">
        <v>22.9</v>
      </c>
      <c r="BO22" s="7">
        <v>6.8</v>
      </c>
    </row>
    <row r="23" spans="1:67" s="7" customFormat="1" ht="12" x14ac:dyDescent="0.2">
      <c r="A23" s="7" t="s">
        <v>209</v>
      </c>
      <c r="B23" s="7">
        <v>397</v>
      </c>
      <c r="C23" s="7">
        <v>96</v>
      </c>
      <c r="D23" s="7">
        <v>96</v>
      </c>
      <c r="E23" s="7">
        <v>97</v>
      </c>
      <c r="F23" s="7">
        <v>108</v>
      </c>
      <c r="G23" s="7">
        <v>99</v>
      </c>
      <c r="H23" s="7">
        <v>10</v>
      </c>
      <c r="I23" s="7">
        <v>244</v>
      </c>
      <c r="J23" s="7">
        <v>3</v>
      </c>
      <c r="K23" s="7">
        <v>13</v>
      </c>
      <c r="L23" s="7">
        <v>0</v>
      </c>
      <c r="M23" s="7">
        <v>21</v>
      </c>
      <c r="N23" s="7">
        <v>0</v>
      </c>
      <c r="O23" s="7">
        <v>0</v>
      </c>
      <c r="P23" s="7">
        <v>0</v>
      </c>
      <c r="Q23" s="7">
        <v>5</v>
      </c>
      <c r="R23" s="7">
        <v>1</v>
      </c>
      <c r="S23" s="7">
        <v>1</v>
      </c>
      <c r="T23" s="7">
        <v>24.94</v>
      </c>
      <c r="U23" s="7">
        <v>2.5190000000000001</v>
      </c>
      <c r="V23" s="7">
        <v>61.46</v>
      </c>
      <c r="W23" s="7">
        <v>0.75600000000000001</v>
      </c>
      <c r="X23" s="7">
        <v>3.2749999999999999</v>
      </c>
      <c r="Y23" s="7">
        <v>0</v>
      </c>
      <c r="Z23" s="7">
        <v>5.29</v>
      </c>
      <c r="AA23" s="7">
        <v>0</v>
      </c>
      <c r="AB23" s="7">
        <v>0</v>
      </c>
      <c r="AC23" s="7">
        <v>0</v>
      </c>
      <c r="AD23" s="7">
        <v>1.2589999999999999</v>
      </c>
      <c r="AE23" s="7">
        <v>0.252</v>
      </c>
      <c r="AF23" s="7">
        <v>0.252</v>
      </c>
      <c r="AG23" s="7">
        <v>4</v>
      </c>
      <c r="AH23" s="7">
        <v>27</v>
      </c>
      <c r="AI23" s="7">
        <v>182</v>
      </c>
      <c r="AJ23" s="7">
        <v>99</v>
      </c>
      <c r="AK23" s="7">
        <v>51</v>
      </c>
      <c r="AL23" s="7">
        <v>26</v>
      </c>
      <c r="AM23" s="7">
        <v>7</v>
      </c>
      <c r="AN23" s="7">
        <v>1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1.008</v>
      </c>
      <c r="AU23" s="7">
        <v>6.8010000000000002</v>
      </c>
      <c r="AV23" s="7">
        <v>45.84</v>
      </c>
      <c r="AW23" s="7">
        <v>24.94</v>
      </c>
      <c r="AX23" s="7">
        <v>12.85</v>
      </c>
      <c r="AY23" s="7">
        <v>6.5490000000000004</v>
      </c>
      <c r="AZ23" s="7">
        <v>1.7629999999999999</v>
      </c>
      <c r="BA23" s="7">
        <v>0.252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184</v>
      </c>
      <c r="BH23" s="7">
        <v>46.35</v>
      </c>
      <c r="BI23" s="7">
        <v>85</v>
      </c>
      <c r="BJ23" s="7">
        <v>21.41</v>
      </c>
      <c r="BK23" s="7">
        <v>8</v>
      </c>
      <c r="BL23" s="7">
        <v>2.0150000000000001</v>
      </c>
      <c r="BM23" s="7">
        <v>27.3</v>
      </c>
      <c r="BN23" s="7">
        <v>21</v>
      </c>
      <c r="BO23" s="7">
        <v>5.5</v>
      </c>
    </row>
    <row r="24" spans="1:67" s="7" customFormat="1" ht="12" x14ac:dyDescent="0.2">
      <c r="A24" s="7" t="s">
        <v>210</v>
      </c>
      <c r="B24" s="7">
        <v>425</v>
      </c>
      <c r="C24" s="7">
        <v>111</v>
      </c>
      <c r="D24" s="7">
        <v>104</v>
      </c>
      <c r="E24" s="7">
        <v>91</v>
      </c>
      <c r="F24" s="7">
        <v>119</v>
      </c>
      <c r="G24" s="7">
        <v>73</v>
      </c>
      <c r="H24" s="7">
        <v>2</v>
      </c>
      <c r="I24" s="7">
        <v>316</v>
      </c>
      <c r="J24" s="7">
        <v>3</v>
      </c>
      <c r="K24" s="7">
        <v>11</v>
      </c>
      <c r="L24" s="7">
        <v>0</v>
      </c>
      <c r="M24" s="7">
        <v>14</v>
      </c>
      <c r="N24" s="7">
        <v>0</v>
      </c>
      <c r="O24" s="7">
        <v>0</v>
      </c>
      <c r="P24" s="7">
        <v>1</v>
      </c>
      <c r="Q24" s="7">
        <v>4</v>
      </c>
      <c r="R24" s="7">
        <v>1</v>
      </c>
      <c r="S24" s="7">
        <v>0</v>
      </c>
      <c r="T24" s="7">
        <v>17.18</v>
      </c>
      <c r="U24" s="7">
        <v>0.47099999999999997</v>
      </c>
      <c r="V24" s="7">
        <v>74.349999999999994</v>
      </c>
      <c r="W24" s="7">
        <v>0.70599999999999996</v>
      </c>
      <c r="X24" s="7">
        <v>2.5880000000000001</v>
      </c>
      <c r="Y24" s="7">
        <v>0</v>
      </c>
      <c r="Z24" s="7">
        <v>3.294</v>
      </c>
      <c r="AA24" s="7">
        <v>0</v>
      </c>
      <c r="AB24" s="7">
        <v>0</v>
      </c>
      <c r="AC24" s="7">
        <v>0.23499999999999999</v>
      </c>
      <c r="AD24" s="7">
        <v>0.94099999999999995</v>
      </c>
      <c r="AE24" s="7">
        <v>0.23499999999999999</v>
      </c>
      <c r="AF24" s="7">
        <v>0</v>
      </c>
      <c r="AG24" s="7">
        <v>8</v>
      </c>
      <c r="AH24" s="7">
        <v>33</v>
      </c>
      <c r="AI24" s="7">
        <v>183</v>
      </c>
      <c r="AJ24" s="7">
        <v>117</v>
      </c>
      <c r="AK24" s="7">
        <v>56</v>
      </c>
      <c r="AL24" s="7">
        <v>20</v>
      </c>
      <c r="AM24" s="7">
        <v>6</v>
      </c>
      <c r="AN24" s="7">
        <v>2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1.8819999999999999</v>
      </c>
      <c r="AU24" s="7">
        <v>7.7649999999999997</v>
      </c>
      <c r="AV24" s="7">
        <v>43.06</v>
      </c>
      <c r="AW24" s="7">
        <v>27.53</v>
      </c>
      <c r="AX24" s="7">
        <v>13.18</v>
      </c>
      <c r="AY24" s="7">
        <v>4.7060000000000004</v>
      </c>
      <c r="AZ24" s="7">
        <v>1.4119999999999999</v>
      </c>
      <c r="BA24" s="7">
        <v>0.47099999999999997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201</v>
      </c>
      <c r="BH24" s="7">
        <v>47.29</v>
      </c>
      <c r="BI24" s="7">
        <v>84</v>
      </c>
      <c r="BJ24" s="7">
        <v>19.760000000000002</v>
      </c>
      <c r="BK24" s="7">
        <v>8</v>
      </c>
      <c r="BL24" s="7">
        <v>1.8819999999999999</v>
      </c>
      <c r="BM24" s="7">
        <v>26.6</v>
      </c>
      <c r="BN24" s="7">
        <v>20.7</v>
      </c>
      <c r="BO24" s="7">
        <v>5.7</v>
      </c>
    </row>
    <row r="25" spans="1:67" s="7" customFormat="1" ht="12" x14ac:dyDescent="0.2">
      <c r="A25" s="7" t="s">
        <v>211</v>
      </c>
      <c r="B25" s="7">
        <v>434</v>
      </c>
      <c r="C25" s="7">
        <v>112</v>
      </c>
      <c r="D25" s="7">
        <v>96</v>
      </c>
      <c r="E25" s="7">
        <v>119</v>
      </c>
      <c r="F25" s="7">
        <v>107</v>
      </c>
      <c r="G25" s="7">
        <v>56</v>
      </c>
      <c r="H25" s="7">
        <v>3</v>
      </c>
      <c r="I25" s="7">
        <v>341</v>
      </c>
      <c r="J25" s="7">
        <v>3</v>
      </c>
      <c r="K25" s="7">
        <v>21</v>
      </c>
      <c r="L25" s="7">
        <v>0</v>
      </c>
      <c r="M25" s="7">
        <v>7</v>
      </c>
      <c r="N25" s="7">
        <v>0</v>
      </c>
      <c r="O25" s="7">
        <v>1</v>
      </c>
      <c r="P25" s="7">
        <v>1</v>
      </c>
      <c r="Q25" s="7">
        <v>1</v>
      </c>
      <c r="R25" s="7">
        <v>0</v>
      </c>
      <c r="S25" s="7">
        <v>0</v>
      </c>
      <c r="T25" s="7">
        <v>12.9</v>
      </c>
      <c r="U25" s="7">
        <v>0.69099999999999995</v>
      </c>
      <c r="V25" s="7">
        <v>78.569999999999993</v>
      </c>
      <c r="W25" s="7">
        <v>0.69099999999999995</v>
      </c>
      <c r="X25" s="7">
        <v>4.8390000000000004</v>
      </c>
      <c r="Y25" s="7">
        <v>0</v>
      </c>
      <c r="Z25" s="7">
        <v>1.613</v>
      </c>
      <c r="AA25" s="7">
        <v>0</v>
      </c>
      <c r="AB25" s="7">
        <v>0.23</v>
      </c>
      <c r="AC25" s="7">
        <v>0.23</v>
      </c>
      <c r="AD25" s="7">
        <v>0.23</v>
      </c>
      <c r="AE25" s="7">
        <v>0</v>
      </c>
      <c r="AF25" s="7">
        <v>0</v>
      </c>
      <c r="AG25" s="7">
        <v>6</v>
      </c>
      <c r="AH25" s="7">
        <v>43</v>
      </c>
      <c r="AI25" s="7">
        <v>152</v>
      </c>
      <c r="AJ25" s="7">
        <v>152</v>
      </c>
      <c r="AK25" s="7">
        <v>54</v>
      </c>
      <c r="AL25" s="7">
        <v>23</v>
      </c>
      <c r="AM25" s="7">
        <v>4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1.3819999999999999</v>
      </c>
      <c r="AU25" s="7">
        <v>9.9079999999999995</v>
      </c>
      <c r="AV25" s="7">
        <v>35.020000000000003</v>
      </c>
      <c r="AW25" s="7">
        <v>35.020000000000003</v>
      </c>
      <c r="AX25" s="7">
        <v>12.44</v>
      </c>
      <c r="AY25" s="7">
        <v>5.3</v>
      </c>
      <c r="AZ25" s="7">
        <v>0.92200000000000004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233</v>
      </c>
      <c r="BH25" s="7">
        <v>53.69</v>
      </c>
      <c r="BI25" s="7">
        <v>81</v>
      </c>
      <c r="BJ25" s="7">
        <v>18.66</v>
      </c>
      <c r="BK25" s="7">
        <v>4</v>
      </c>
      <c r="BL25" s="7">
        <v>0.92200000000000004</v>
      </c>
      <c r="BM25" s="7">
        <v>25.9</v>
      </c>
      <c r="BN25" s="7">
        <v>20.8</v>
      </c>
      <c r="BO25" s="7">
        <v>5.3</v>
      </c>
    </row>
    <row r="26" spans="1:67" s="7" customFormat="1" ht="12" x14ac:dyDescent="0.2">
      <c r="A26" s="7" t="s">
        <v>212</v>
      </c>
      <c r="B26" s="7">
        <v>496</v>
      </c>
      <c r="C26" s="7">
        <v>128</v>
      </c>
      <c r="D26" s="7">
        <v>115</v>
      </c>
      <c r="E26" s="7">
        <v>114</v>
      </c>
      <c r="F26" s="7">
        <v>139</v>
      </c>
      <c r="G26" s="7">
        <v>58</v>
      </c>
      <c r="H26" s="7">
        <v>4</v>
      </c>
      <c r="I26" s="7">
        <v>406</v>
      </c>
      <c r="J26" s="7">
        <v>5</v>
      </c>
      <c r="K26" s="7">
        <v>11</v>
      </c>
      <c r="L26" s="7">
        <v>0</v>
      </c>
      <c r="M26" s="7">
        <v>10</v>
      </c>
      <c r="N26" s="7">
        <v>0</v>
      </c>
      <c r="O26" s="7">
        <v>1</v>
      </c>
      <c r="P26" s="7">
        <v>0</v>
      </c>
      <c r="Q26" s="7">
        <v>0</v>
      </c>
      <c r="R26" s="7">
        <v>1</v>
      </c>
      <c r="S26" s="7">
        <v>0</v>
      </c>
      <c r="T26" s="7">
        <v>11.69</v>
      </c>
      <c r="U26" s="7">
        <v>0.80600000000000005</v>
      </c>
      <c r="V26" s="7">
        <v>81.849999999999994</v>
      </c>
      <c r="W26" s="7">
        <v>1.008</v>
      </c>
      <c r="X26" s="7">
        <v>2.218</v>
      </c>
      <c r="Y26" s="7">
        <v>0</v>
      </c>
      <c r="Z26" s="7">
        <v>2.016</v>
      </c>
      <c r="AA26" s="7">
        <v>0</v>
      </c>
      <c r="AB26" s="7">
        <v>0.20200000000000001</v>
      </c>
      <c r="AC26" s="7">
        <v>0</v>
      </c>
      <c r="AD26" s="7">
        <v>0</v>
      </c>
      <c r="AE26" s="7">
        <v>0.20200000000000001</v>
      </c>
      <c r="AF26" s="7">
        <v>0</v>
      </c>
      <c r="AG26" s="7">
        <v>3</v>
      </c>
      <c r="AH26" s="7">
        <v>53</v>
      </c>
      <c r="AI26" s="7">
        <v>179</v>
      </c>
      <c r="AJ26" s="7">
        <v>146</v>
      </c>
      <c r="AK26" s="7">
        <v>83</v>
      </c>
      <c r="AL26" s="7">
        <v>25</v>
      </c>
      <c r="AM26" s="7">
        <v>5</v>
      </c>
      <c r="AN26" s="7">
        <v>2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0.60499999999999998</v>
      </c>
      <c r="AU26" s="7">
        <v>10.69</v>
      </c>
      <c r="AV26" s="7">
        <v>36.090000000000003</v>
      </c>
      <c r="AW26" s="7">
        <v>29.44</v>
      </c>
      <c r="AX26" s="7">
        <v>16.73</v>
      </c>
      <c r="AY26" s="7">
        <v>5.04</v>
      </c>
      <c r="AZ26" s="7">
        <v>1.008</v>
      </c>
      <c r="BA26" s="7">
        <v>0.40300000000000002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261</v>
      </c>
      <c r="BH26" s="7">
        <v>52.62</v>
      </c>
      <c r="BI26" s="7">
        <v>115</v>
      </c>
      <c r="BJ26" s="7">
        <v>23.19</v>
      </c>
      <c r="BK26" s="7">
        <v>7</v>
      </c>
      <c r="BL26" s="7">
        <v>1.411</v>
      </c>
      <c r="BM26" s="7">
        <v>27</v>
      </c>
      <c r="BN26" s="7">
        <v>21.3</v>
      </c>
      <c r="BO26" s="7">
        <v>5.5</v>
      </c>
    </row>
    <row r="27" spans="1:67" s="7" customFormat="1" ht="12" x14ac:dyDescent="0.2">
      <c r="A27" s="7" t="s">
        <v>213</v>
      </c>
      <c r="B27" s="7">
        <v>467</v>
      </c>
      <c r="C27" s="7">
        <v>150</v>
      </c>
      <c r="D27" s="7">
        <v>128</v>
      </c>
      <c r="E27" s="7">
        <v>90</v>
      </c>
      <c r="F27" s="7">
        <v>99</v>
      </c>
      <c r="G27" s="7">
        <v>43</v>
      </c>
      <c r="H27" s="7">
        <v>6</v>
      </c>
      <c r="I27" s="7">
        <v>388</v>
      </c>
      <c r="J27" s="7">
        <v>3</v>
      </c>
      <c r="K27" s="7">
        <v>22</v>
      </c>
      <c r="L27" s="7">
        <v>1</v>
      </c>
      <c r="M27" s="7">
        <v>4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9.2080000000000002</v>
      </c>
      <c r="U27" s="7">
        <v>1.2849999999999999</v>
      </c>
      <c r="V27" s="7">
        <v>83.08</v>
      </c>
      <c r="W27" s="7">
        <v>0.64200000000000002</v>
      </c>
      <c r="X27" s="7">
        <v>4.7110000000000003</v>
      </c>
      <c r="Y27" s="7">
        <v>0.214</v>
      </c>
      <c r="Z27" s="7">
        <v>0.85699999999999998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2</v>
      </c>
      <c r="AH27" s="7">
        <v>28</v>
      </c>
      <c r="AI27" s="7">
        <v>131</v>
      </c>
      <c r="AJ27" s="7">
        <v>146</v>
      </c>
      <c r="AK27" s="7">
        <v>102</v>
      </c>
      <c r="AL27" s="7">
        <v>47</v>
      </c>
      <c r="AM27" s="7">
        <v>10</v>
      </c>
      <c r="AN27" s="7">
        <v>0</v>
      </c>
      <c r="AO27" s="7">
        <v>0</v>
      </c>
      <c r="AP27" s="7">
        <v>1</v>
      </c>
      <c r="AQ27" s="7">
        <v>0</v>
      </c>
      <c r="AR27" s="7">
        <v>0</v>
      </c>
      <c r="AS27" s="7">
        <v>0</v>
      </c>
      <c r="AT27" s="7">
        <v>0.42799999999999999</v>
      </c>
      <c r="AU27" s="7">
        <v>5.9960000000000004</v>
      </c>
      <c r="AV27" s="7">
        <v>28.05</v>
      </c>
      <c r="AW27" s="7">
        <v>31.26</v>
      </c>
      <c r="AX27" s="7">
        <v>21.84</v>
      </c>
      <c r="AY27" s="7">
        <v>10.06</v>
      </c>
      <c r="AZ27" s="7">
        <v>2.141</v>
      </c>
      <c r="BA27" s="7">
        <v>0</v>
      </c>
      <c r="BB27" s="7">
        <v>0</v>
      </c>
      <c r="BC27" s="7">
        <v>0.214</v>
      </c>
      <c r="BD27" s="7">
        <v>0</v>
      </c>
      <c r="BE27" s="7">
        <v>0</v>
      </c>
      <c r="BF27" s="7">
        <v>0</v>
      </c>
      <c r="BG27" s="7">
        <v>306</v>
      </c>
      <c r="BH27" s="7">
        <v>65.52</v>
      </c>
      <c r="BI27" s="7">
        <v>160</v>
      </c>
      <c r="BJ27" s="7">
        <v>34.26</v>
      </c>
      <c r="BK27" s="7">
        <v>11</v>
      </c>
      <c r="BL27" s="7">
        <v>2.355</v>
      </c>
      <c r="BM27" s="7">
        <v>29.2</v>
      </c>
      <c r="BN27" s="7">
        <v>23</v>
      </c>
      <c r="BO27" s="7">
        <v>5.9</v>
      </c>
    </row>
    <row r="28" spans="1:67" s="7" customFormat="1" ht="12" x14ac:dyDescent="0.2">
      <c r="A28" s="7" t="s">
        <v>214</v>
      </c>
      <c r="B28" s="7">
        <v>408</v>
      </c>
      <c r="C28" s="7">
        <v>103</v>
      </c>
      <c r="D28" s="7">
        <v>115</v>
      </c>
      <c r="E28" s="7">
        <v>121</v>
      </c>
      <c r="F28" s="7">
        <v>69</v>
      </c>
      <c r="G28" s="7">
        <v>27</v>
      </c>
      <c r="H28" s="7">
        <v>6</v>
      </c>
      <c r="I28" s="7">
        <v>355</v>
      </c>
      <c r="J28" s="7">
        <v>1</v>
      </c>
      <c r="K28" s="7">
        <v>11</v>
      </c>
      <c r="L28" s="7">
        <v>0</v>
      </c>
      <c r="M28" s="7">
        <v>7</v>
      </c>
      <c r="N28" s="7">
        <v>0</v>
      </c>
      <c r="O28" s="7">
        <v>1</v>
      </c>
      <c r="P28" s="7">
        <v>0</v>
      </c>
      <c r="Q28" s="7">
        <v>0</v>
      </c>
      <c r="R28" s="7">
        <v>0</v>
      </c>
      <c r="S28" s="7">
        <v>0</v>
      </c>
      <c r="T28" s="7">
        <v>6.6180000000000003</v>
      </c>
      <c r="U28" s="7">
        <v>1.4710000000000001</v>
      </c>
      <c r="V28" s="7">
        <v>87.01</v>
      </c>
      <c r="W28" s="7">
        <v>0.245</v>
      </c>
      <c r="X28" s="7">
        <v>2.6960000000000002</v>
      </c>
      <c r="Y28" s="7">
        <v>0</v>
      </c>
      <c r="Z28" s="7">
        <v>1.716</v>
      </c>
      <c r="AA28" s="7">
        <v>0</v>
      </c>
      <c r="AB28" s="7">
        <v>0.245</v>
      </c>
      <c r="AC28" s="7">
        <v>0</v>
      </c>
      <c r="AD28" s="7">
        <v>0</v>
      </c>
      <c r="AE28" s="7">
        <v>0</v>
      </c>
      <c r="AF28" s="7">
        <v>0</v>
      </c>
      <c r="AG28" s="7">
        <v>1</v>
      </c>
      <c r="AH28" s="7">
        <v>25</v>
      </c>
      <c r="AI28" s="7">
        <v>87</v>
      </c>
      <c r="AJ28" s="7">
        <v>112</v>
      </c>
      <c r="AK28" s="7">
        <v>127</v>
      </c>
      <c r="AL28" s="7">
        <v>42</v>
      </c>
      <c r="AM28" s="7">
        <v>10</v>
      </c>
      <c r="AN28" s="7">
        <v>3</v>
      </c>
      <c r="AO28" s="7">
        <v>0</v>
      </c>
      <c r="AP28" s="7">
        <v>0</v>
      </c>
      <c r="AQ28" s="7">
        <v>1</v>
      </c>
      <c r="AR28" s="7">
        <v>0</v>
      </c>
      <c r="AS28" s="7">
        <v>0</v>
      </c>
      <c r="AT28" s="7">
        <v>0.245</v>
      </c>
      <c r="AU28" s="7">
        <v>6.1269999999999998</v>
      </c>
      <c r="AV28" s="7">
        <v>21.32</v>
      </c>
      <c r="AW28" s="7">
        <v>27.45</v>
      </c>
      <c r="AX28" s="7">
        <v>31.13</v>
      </c>
      <c r="AY28" s="7">
        <v>10.29</v>
      </c>
      <c r="AZ28" s="7">
        <v>2.4510000000000001</v>
      </c>
      <c r="BA28" s="7">
        <v>0.73499999999999999</v>
      </c>
      <c r="BB28" s="7">
        <v>0</v>
      </c>
      <c r="BC28" s="7">
        <v>0</v>
      </c>
      <c r="BD28" s="7">
        <v>0.245</v>
      </c>
      <c r="BE28" s="7">
        <v>0</v>
      </c>
      <c r="BF28" s="7">
        <v>0</v>
      </c>
      <c r="BG28" s="7">
        <v>295</v>
      </c>
      <c r="BH28" s="7">
        <v>72.3</v>
      </c>
      <c r="BI28" s="7">
        <v>183</v>
      </c>
      <c r="BJ28" s="7">
        <v>44.85</v>
      </c>
      <c r="BK28" s="7">
        <v>14</v>
      </c>
      <c r="BL28" s="7">
        <v>3.431</v>
      </c>
      <c r="BM28" s="7">
        <v>29.8</v>
      </c>
      <c r="BN28" s="7">
        <v>24</v>
      </c>
      <c r="BO28" s="7">
        <v>6.2</v>
      </c>
    </row>
    <row r="29" spans="1:67" s="7" customFormat="1" ht="12" x14ac:dyDescent="0.2">
      <c r="A29" s="7" t="s">
        <v>215</v>
      </c>
      <c r="B29" s="7">
        <v>352</v>
      </c>
      <c r="C29" s="7">
        <v>88</v>
      </c>
      <c r="D29" s="7">
        <v>102</v>
      </c>
      <c r="E29" s="7">
        <v>87</v>
      </c>
      <c r="F29" s="7">
        <v>75</v>
      </c>
      <c r="G29" s="7">
        <v>13</v>
      </c>
      <c r="H29" s="7">
        <v>11</v>
      </c>
      <c r="I29" s="7">
        <v>309</v>
      </c>
      <c r="J29" s="7">
        <v>1</v>
      </c>
      <c r="K29" s="7">
        <v>16</v>
      </c>
      <c r="L29" s="7">
        <v>0</v>
      </c>
      <c r="M29" s="7">
        <v>1</v>
      </c>
      <c r="N29" s="7">
        <v>0</v>
      </c>
      <c r="O29" s="7">
        <v>1</v>
      </c>
      <c r="P29" s="7">
        <v>0</v>
      </c>
      <c r="Q29" s="7">
        <v>0</v>
      </c>
      <c r="R29" s="7">
        <v>0</v>
      </c>
      <c r="S29" s="7">
        <v>0</v>
      </c>
      <c r="T29" s="7">
        <v>3.6930000000000001</v>
      </c>
      <c r="U29" s="7">
        <v>3.125</v>
      </c>
      <c r="V29" s="7">
        <v>87.78</v>
      </c>
      <c r="W29" s="7">
        <v>0.28399999999999997</v>
      </c>
      <c r="X29" s="7">
        <v>4.5449999999999999</v>
      </c>
      <c r="Y29" s="7">
        <v>0</v>
      </c>
      <c r="Z29" s="7">
        <v>0.28399999999999997</v>
      </c>
      <c r="AA29" s="7">
        <v>0</v>
      </c>
      <c r="AB29" s="7">
        <v>0.28399999999999997</v>
      </c>
      <c r="AC29" s="7">
        <v>0</v>
      </c>
      <c r="AD29" s="7">
        <v>0</v>
      </c>
      <c r="AE29" s="7">
        <v>0</v>
      </c>
      <c r="AF29" s="7">
        <v>0</v>
      </c>
      <c r="AG29" s="7">
        <v>2</v>
      </c>
      <c r="AH29" s="7">
        <v>7</v>
      </c>
      <c r="AI29" s="7">
        <v>29</v>
      </c>
      <c r="AJ29" s="7">
        <v>118</v>
      </c>
      <c r="AK29" s="7">
        <v>100</v>
      </c>
      <c r="AL29" s="7">
        <v>63</v>
      </c>
      <c r="AM29" s="7">
        <v>24</v>
      </c>
      <c r="AN29" s="7">
        <v>6</v>
      </c>
      <c r="AO29" s="7">
        <v>2</v>
      </c>
      <c r="AP29" s="7">
        <v>1</v>
      </c>
      <c r="AQ29" s="7">
        <v>0</v>
      </c>
      <c r="AR29" s="7">
        <v>0</v>
      </c>
      <c r="AS29" s="7">
        <v>0</v>
      </c>
      <c r="AT29" s="7">
        <v>0.56799999999999995</v>
      </c>
      <c r="AU29" s="7">
        <v>1.9890000000000001</v>
      </c>
      <c r="AV29" s="7">
        <v>8.2390000000000008</v>
      </c>
      <c r="AW29" s="7">
        <v>33.520000000000003</v>
      </c>
      <c r="AX29" s="7">
        <v>28.41</v>
      </c>
      <c r="AY29" s="7">
        <v>17.899999999999999</v>
      </c>
      <c r="AZ29" s="7">
        <v>6.8179999999999996</v>
      </c>
      <c r="BA29" s="7">
        <v>1.7050000000000001</v>
      </c>
      <c r="BB29" s="7">
        <v>0.56799999999999995</v>
      </c>
      <c r="BC29" s="7">
        <v>0.28399999999999997</v>
      </c>
      <c r="BD29" s="7">
        <v>0</v>
      </c>
      <c r="BE29" s="7">
        <v>0</v>
      </c>
      <c r="BF29" s="7">
        <v>0</v>
      </c>
      <c r="BG29" s="7">
        <v>314</v>
      </c>
      <c r="BH29" s="7">
        <v>89.2</v>
      </c>
      <c r="BI29" s="7">
        <v>196</v>
      </c>
      <c r="BJ29" s="7">
        <v>55.68</v>
      </c>
      <c r="BK29" s="7">
        <v>33</v>
      </c>
      <c r="BL29" s="7">
        <v>9.375</v>
      </c>
      <c r="BM29" s="7">
        <v>32.799999999999997</v>
      </c>
      <c r="BN29" s="7">
        <v>26.6</v>
      </c>
      <c r="BO29" s="7">
        <v>6.6</v>
      </c>
    </row>
    <row r="30" spans="1:67" s="7" customFormat="1" ht="12" x14ac:dyDescent="0.2">
      <c r="A30" s="7" t="s">
        <v>216</v>
      </c>
      <c r="B30" s="7">
        <v>305</v>
      </c>
      <c r="C30" s="7">
        <v>94</v>
      </c>
      <c r="D30" s="7">
        <v>78</v>
      </c>
      <c r="E30" s="7">
        <v>52</v>
      </c>
      <c r="F30" s="7">
        <v>81</v>
      </c>
      <c r="G30" s="7">
        <v>22</v>
      </c>
      <c r="H30" s="7">
        <v>4</v>
      </c>
      <c r="I30" s="7">
        <v>268</v>
      </c>
      <c r="J30" s="7">
        <v>0</v>
      </c>
      <c r="K30" s="7">
        <v>9</v>
      </c>
      <c r="L30" s="7">
        <v>1</v>
      </c>
      <c r="M30" s="7">
        <v>0</v>
      </c>
      <c r="N30" s="7">
        <v>0</v>
      </c>
      <c r="O30" s="7">
        <v>0</v>
      </c>
      <c r="P30" s="7">
        <v>1</v>
      </c>
      <c r="Q30" s="7">
        <v>0</v>
      </c>
      <c r="R30" s="7">
        <v>0</v>
      </c>
      <c r="S30" s="7">
        <v>0</v>
      </c>
      <c r="T30" s="7">
        <v>7.2130000000000001</v>
      </c>
      <c r="U30" s="7">
        <v>1.3109999999999999</v>
      </c>
      <c r="V30" s="7">
        <v>87.87</v>
      </c>
      <c r="W30" s="7">
        <v>0</v>
      </c>
      <c r="X30" s="7">
        <v>2.9510000000000001</v>
      </c>
      <c r="Y30" s="7">
        <v>0.32800000000000001</v>
      </c>
      <c r="Z30" s="7">
        <v>0</v>
      </c>
      <c r="AA30" s="7">
        <v>0</v>
      </c>
      <c r="AB30" s="7">
        <v>0</v>
      </c>
      <c r="AC30" s="7">
        <v>0.32800000000000001</v>
      </c>
      <c r="AD30" s="7">
        <v>0</v>
      </c>
      <c r="AE30" s="7">
        <v>0</v>
      </c>
      <c r="AF30" s="7">
        <v>0</v>
      </c>
      <c r="AG30" s="7">
        <v>0</v>
      </c>
      <c r="AH30" s="7">
        <v>9</v>
      </c>
      <c r="AI30" s="7">
        <v>35</v>
      </c>
      <c r="AJ30" s="7">
        <v>82</v>
      </c>
      <c r="AK30" s="7">
        <v>85</v>
      </c>
      <c r="AL30" s="7">
        <v>59</v>
      </c>
      <c r="AM30" s="7">
        <v>31</v>
      </c>
      <c r="AN30" s="7">
        <v>4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2.9510000000000001</v>
      </c>
      <c r="AV30" s="7">
        <v>11.48</v>
      </c>
      <c r="AW30" s="7">
        <v>26.89</v>
      </c>
      <c r="AX30" s="7">
        <v>27.87</v>
      </c>
      <c r="AY30" s="7">
        <v>19.34</v>
      </c>
      <c r="AZ30" s="7">
        <v>10.16</v>
      </c>
      <c r="BA30" s="7">
        <v>1.3109999999999999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261</v>
      </c>
      <c r="BH30" s="7">
        <v>85.57</v>
      </c>
      <c r="BI30" s="7">
        <v>179</v>
      </c>
      <c r="BJ30" s="7">
        <v>58.69</v>
      </c>
      <c r="BK30" s="7">
        <v>35</v>
      </c>
      <c r="BL30" s="7">
        <v>11.48</v>
      </c>
      <c r="BM30" s="7">
        <v>34</v>
      </c>
      <c r="BN30" s="7">
        <v>26.8</v>
      </c>
      <c r="BO30" s="7">
        <v>6.4</v>
      </c>
    </row>
    <row r="31" spans="1:67" s="7" customFormat="1" ht="12" x14ac:dyDescent="0.2">
      <c r="A31" s="7" t="s">
        <v>217</v>
      </c>
      <c r="B31" s="7">
        <v>169</v>
      </c>
      <c r="C31" s="7">
        <v>48</v>
      </c>
      <c r="D31" s="7">
        <v>40</v>
      </c>
      <c r="E31" s="7">
        <v>31</v>
      </c>
      <c r="F31" s="7">
        <v>50</v>
      </c>
      <c r="G31" s="7">
        <v>12</v>
      </c>
      <c r="H31" s="7">
        <v>2</v>
      </c>
      <c r="I31" s="7">
        <v>148</v>
      </c>
      <c r="J31" s="7">
        <v>1</v>
      </c>
      <c r="K31" s="7">
        <v>6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7.101</v>
      </c>
      <c r="U31" s="7">
        <v>1.1830000000000001</v>
      </c>
      <c r="V31" s="7">
        <v>87.57</v>
      </c>
      <c r="W31" s="7">
        <v>0.59199999999999997</v>
      </c>
      <c r="X31" s="7">
        <v>3.55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2</v>
      </c>
      <c r="AI31" s="7">
        <v>25</v>
      </c>
      <c r="AJ31" s="7">
        <v>42</v>
      </c>
      <c r="AK31" s="7">
        <v>46</v>
      </c>
      <c r="AL31" s="7">
        <v>28</v>
      </c>
      <c r="AM31" s="7">
        <v>24</v>
      </c>
      <c r="AN31" s="7">
        <v>1</v>
      </c>
      <c r="AO31" s="7">
        <v>0</v>
      </c>
      <c r="AP31" s="7">
        <v>1</v>
      </c>
      <c r="AQ31" s="7">
        <v>0</v>
      </c>
      <c r="AR31" s="7">
        <v>0</v>
      </c>
      <c r="AS31" s="7">
        <v>0</v>
      </c>
      <c r="AT31" s="7">
        <v>0</v>
      </c>
      <c r="AU31" s="7">
        <v>1.1830000000000001</v>
      </c>
      <c r="AV31" s="7">
        <v>14.79</v>
      </c>
      <c r="AW31" s="7">
        <v>24.85</v>
      </c>
      <c r="AX31" s="7">
        <v>27.22</v>
      </c>
      <c r="AY31" s="7">
        <v>16.57</v>
      </c>
      <c r="AZ31" s="7">
        <v>14.2</v>
      </c>
      <c r="BA31" s="7">
        <v>0.59199999999999997</v>
      </c>
      <c r="BB31" s="7">
        <v>0</v>
      </c>
      <c r="BC31" s="7">
        <v>0.59199999999999997</v>
      </c>
      <c r="BD31" s="7">
        <v>0</v>
      </c>
      <c r="BE31" s="7">
        <v>0</v>
      </c>
      <c r="BF31" s="7">
        <v>0</v>
      </c>
      <c r="BG31" s="7">
        <v>142</v>
      </c>
      <c r="BH31" s="7">
        <v>84.02</v>
      </c>
      <c r="BI31" s="7">
        <v>100</v>
      </c>
      <c r="BJ31" s="7">
        <v>59.17</v>
      </c>
      <c r="BK31" s="7">
        <v>26</v>
      </c>
      <c r="BL31" s="7">
        <v>15.38</v>
      </c>
      <c r="BM31" s="7">
        <v>35.1</v>
      </c>
      <c r="BN31" s="7">
        <v>27.2</v>
      </c>
      <c r="BO31" s="7">
        <v>6.8</v>
      </c>
    </row>
    <row r="32" spans="1:67" s="7" customFormat="1" ht="12" x14ac:dyDescent="0.2">
      <c r="A32" s="7" t="s">
        <v>218</v>
      </c>
      <c r="B32" s="7">
        <v>241</v>
      </c>
      <c r="C32" s="7">
        <v>60</v>
      </c>
      <c r="D32" s="7">
        <v>54</v>
      </c>
      <c r="E32" s="7">
        <v>59</v>
      </c>
      <c r="F32" s="7">
        <v>68</v>
      </c>
      <c r="G32" s="7">
        <v>13</v>
      </c>
      <c r="H32" s="7">
        <v>7</v>
      </c>
      <c r="I32" s="7">
        <v>214</v>
      </c>
      <c r="J32" s="7">
        <v>0</v>
      </c>
      <c r="K32" s="7">
        <v>5</v>
      </c>
      <c r="L32" s="7">
        <v>1</v>
      </c>
      <c r="M32" s="7">
        <v>0</v>
      </c>
      <c r="N32" s="7">
        <v>0</v>
      </c>
      <c r="O32" s="7">
        <v>0</v>
      </c>
      <c r="P32" s="7">
        <v>0</v>
      </c>
      <c r="Q32" s="7">
        <v>1</v>
      </c>
      <c r="R32" s="7">
        <v>0</v>
      </c>
      <c r="S32" s="7">
        <v>0</v>
      </c>
      <c r="T32" s="7">
        <v>5.3940000000000001</v>
      </c>
      <c r="U32" s="7">
        <v>2.9049999999999998</v>
      </c>
      <c r="V32" s="7">
        <v>88.8</v>
      </c>
      <c r="W32" s="7">
        <v>0</v>
      </c>
      <c r="X32" s="7">
        <v>2.0750000000000002</v>
      </c>
      <c r="Y32" s="7">
        <v>0.41499999999999998</v>
      </c>
      <c r="Z32" s="7">
        <v>0</v>
      </c>
      <c r="AA32" s="7">
        <v>0</v>
      </c>
      <c r="AB32" s="7">
        <v>0</v>
      </c>
      <c r="AC32" s="7">
        <v>0</v>
      </c>
      <c r="AD32" s="7">
        <v>0.41499999999999998</v>
      </c>
      <c r="AE32" s="7">
        <v>0</v>
      </c>
      <c r="AF32" s="7">
        <v>0</v>
      </c>
      <c r="AG32" s="7">
        <v>0</v>
      </c>
      <c r="AH32" s="7">
        <v>7</v>
      </c>
      <c r="AI32" s="7">
        <v>25</v>
      </c>
      <c r="AJ32" s="7">
        <v>69</v>
      </c>
      <c r="AK32" s="7">
        <v>80</v>
      </c>
      <c r="AL32" s="7">
        <v>46</v>
      </c>
      <c r="AM32" s="7">
        <v>10</v>
      </c>
      <c r="AN32" s="7">
        <v>3</v>
      </c>
      <c r="AO32" s="7">
        <v>1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2.9049999999999998</v>
      </c>
      <c r="AV32" s="7">
        <v>10.37</v>
      </c>
      <c r="AW32" s="7">
        <v>28.63</v>
      </c>
      <c r="AX32" s="7">
        <v>33.200000000000003</v>
      </c>
      <c r="AY32" s="7">
        <v>19.09</v>
      </c>
      <c r="AZ32" s="7">
        <v>4.149</v>
      </c>
      <c r="BA32" s="7">
        <v>1.2450000000000001</v>
      </c>
      <c r="BB32" s="7">
        <v>0.41499999999999998</v>
      </c>
      <c r="BC32" s="7">
        <v>0</v>
      </c>
      <c r="BD32" s="7">
        <v>0</v>
      </c>
      <c r="BE32" s="7">
        <v>0</v>
      </c>
      <c r="BF32" s="7">
        <v>0</v>
      </c>
      <c r="BG32" s="7">
        <v>209</v>
      </c>
      <c r="BH32" s="7">
        <v>86.72</v>
      </c>
      <c r="BI32" s="7">
        <v>140</v>
      </c>
      <c r="BJ32" s="7">
        <v>58.09</v>
      </c>
      <c r="BK32" s="7">
        <v>14</v>
      </c>
      <c r="BL32" s="7">
        <v>5.8090000000000002</v>
      </c>
      <c r="BM32" s="7">
        <v>31.2</v>
      </c>
      <c r="BN32" s="7">
        <v>26.3</v>
      </c>
      <c r="BO32" s="7">
        <v>5.8</v>
      </c>
    </row>
    <row r="33" spans="1:67" s="7" customFormat="1" ht="12" x14ac:dyDescent="0.2">
      <c r="A33" s="7" t="s">
        <v>219</v>
      </c>
      <c r="B33" s="7">
        <v>288</v>
      </c>
      <c r="C33" s="7">
        <v>86</v>
      </c>
      <c r="D33" s="7">
        <v>77</v>
      </c>
      <c r="E33" s="7">
        <v>51</v>
      </c>
      <c r="F33" s="7">
        <v>74</v>
      </c>
      <c r="G33" s="7">
        <v>14</v>
      </c>
      <c r="H33" s="7">
        <v>10</v>
      </c>
      <c r="I33" s="7">
        <v>252</v>
      </c>
      <c r="J33" s="7">
        <v>1</v>
      </c>
      <c r="K33" s="7">
        <v>8</v>
      </c>
      <c r="L33" s="7">
        <v>0</v>
      </c>
      <c r="M33" s="7">
        <v>2</v>
      </c>
      <c r="N33" s="7">
        <v>0</v>
      </c>
      <c r="O33" s="7">
        <v>1</v>
      </c>
      <c r="P33" s="7">
        <v>0</v>
      </c>
      <c r="Q33" s="7">
        <v>0</v>
      </c>
      <c r="R33" s="7">
        <v>0</v>
      </c>
      <c r="S33" s="7">
        <v>0</v>
      </c>
      <c r="T33" s="7">
        <v>4.8609999999999998</v>
      </c>
      <c r="U33" s="7">
        <v>3.472</v>
      </c>
      <c r="V33" s="7">
        <v>87.5</v>
      </c>
      <c r="W33" s="7">
        <v>0.34699999999999998</v>
      </c>
      <c r="X33" s="7">
        <v>2.778</v>
      </c>
      <c r="Y33" s="7">
        <v>0</v>
      </c>
      <c r="Z33" s="7">
        <v>0.69399999999999995</v>
      </c>
      <c r="AA33" s="7">
        <v>0</v>
      </c>
      <c r="AB33" s="7">
        <v>0.34699999999999998</v>
      </c>
      <c r="AC33" s="7">
        <v>0</v>
      </c>
      <c r="AD33" s="7">
        <v>0</v>
      </c>
      <c r="AE33" s="7">
        <v>0</v>
      </c>
      <c r="AF33" s="7">
        <v>0</v>
      </c>
      <c r="AG33" s="7">
        <v>2</v>
      </c>
      <c r="AH33" s="7">
        <v>6</v>
      </c>
      <c r="AI33" s="7">
        <v>53</v>
      </c>
      <c r="AJ33" s="7">
        <v>63</v>
      </c>
      <c r="AK33" s="7">
        <v>93</v>
      </c>
      <c r="AL33" s="7">
        <v>42</v>
      </c>
      <c r="AM33" s="7">
        <v>20</v>
      </c>
      <c r="AN33" s="7">
        <v>8</v>
      </c>
      <c r="AO33" s="7">
        <v>1</v>
      </c>
      <c r="AP33" s="7">
        <v>0</v>
      </c>
      <c r="AQ33" s="7">
        <v>0</v>
      </c>
      <c r="AR33" s="7">
        <v>0</v>
      </c>
      <c r="AS33" s="7">
        <v>0</v>
      </c>
      <c r="AT33" s="7">
        <v>0.69399999999999995</v>
      </c>
      <c r="AU33" s="7">
        <v>2.0830000000000002</v>
      </c>
      <c r="AV33" s="7">
        <v>18.399999999999999</v>
      </c>
      <c r="AW33" s="7">
        <v>21.88</v>
      </c>
      <c r="AX33" s="7">
        <v>32.29</v>
      </c>
      <c r="AY33" s="7">
        <v>14.58</v>
      </c>
      <c r="AZ33" s="7">
        <v>6.944</v>
      </c>
      <c r="BA33" s="7">
        <v>2.778</v>
      </c>
      <c r="BB33" s="7">
        <v>0.34699999999999998</v>
      </c>
      <c r="BC33" s="7">
        <v>0</v>
      </c>
      <c r="BD33" s="7">
        <v>0</v>
      </c>
      <c r="BE33" s="7">
        <v>0</v>
      </c>
      <c r="BF33" s="7">
        <v>0</v>
      </c>
      <c r="BG33" s="7">
        <v>227</v>
      </c>
      <c r="BH33" s="7">
        <v>78.819999999999993</v>
      </c>
      <c r="BI33" s="7">
        <v>164</v>
      </c>
      <c r="BJ33" s="7">
        <v>56.94</v>
      </c>
      <c r="BK33" s="7">
        <v>29</v>
      </c>
      <c r="BL33" s="7">
        <v>10.07</v>
      </c>
      <c r="BM33" s="7">
        <v>32.9</v>
      </c>
      <c r="BN33" s="7">
        <v>26.1</v>
      </c>
      <c r="BO33" s="7">
        <v>6.7</v>
      </c>
    </row>
    <row r="34" spans="1:67" s="7" customFormat="1" ht="12" x14ac:dyDescent="0.2">
      <c r="A34" s="7" t="s">
        <v>220</v>
      </c>
      <c r="B34" s="7">
        <v>229</v>
      </c>
      <c r="C34" s="7">
        <v>65</v>
      </c>
      <c r="D34" s="7">
        <v>49</v>
      </c>
      <c r="E34" s="7">
        <v>53</v>
      </c>
      <c r="F34" s="7">
        <v>62</v>
      </c>
      <c r="G34" s="7">
        <v>20</v>
      </c>
      <c r="H34" s="7">
        <v>8</v>
      </c>
      <c r="I34" s="7">
        <v>189</v>
      </c>
      <c r="J34" s="7">
        <v>2</v>
      </c>
      <c r="K34" s="7">
        <v>9</v>
      </c>
      <c r="L34" s="7">
        <v>0</v>
      </c>
      <c r="M34" s="7">
        <v>1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8.734</v>
      </c>
      <c r="U34" s="7">
        <v>3.4929999999999999</v>
      </c>
      <c r="V34" s="7">
        <v>82.53</v>
      </c>
      <c r="W34" s="7">
        <v>0.873</v>
      </c>
      <c r="X34" s="7">
        <v>3.93</v>
      </c>
      <c r="Y34" s="7">
        <v>0</v>
      </c>
      <c r="Z34" s="7">
        <v>0.437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5</v>
      </c>
      <c r="AH34" s="7">
        <v>8</v>
      </c>
      <c r="AI34" s="7">
        <v>45</v>
      </c>
      <c r="AJ34" s="7">
        <v>63</v>
      </c>
      <c r="AK34" s="7">
        <v>54</v>
      </c>
      <c r="AL34" s="7">
        <v>40</v>
      </c>
      <c r="AM34" s="7">
        <v>11</v>
      </c>
      <c r="AN34" s="7">
        <v>3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2.1829999999999998</v>
      </c>
      <c r="AU34" s="7">
        <v>3.4929999999999999</v>
      </c>
      <c r="AV34" s="7">
        <v>19.649999999999999</v>
      </c>
      <c r="AW34" s="7">
        <v>27.51</v>
      </c>
      <c r="AX34" s="7">
        <v>23.58</v>
      </c>
      <c r="AY34" s="7">
        <v>17.47</v>
      </c>
      <c r="AZ34" s="7">
        <v>4.8029999999999999</v>
      </c>
      <c r="BA34" s="7">
        <v>1.31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171</v>
      </c>
      <c r="BH34" s="7">
        <v>74.67</v>
      </c>
      <c r="BI34" s="7">
        <v>108</v>
      </c>
      <c r="BJ34" s="7">
        <v>47.16</v>
      </c>
      <c r="BK34" s="7">
        <v>14</v>
      </c>
      <c r="BL34" s="7">
        <v>6.1139999999999999</v>
      </c>
      <c r="BM34" s="7">
        <v>32.5</v>
      </c>
      <c r="BN34" s="7">
        <v>24.9</v>
      </c>
      <c r="BO34" s="7">
        <v>6.9</v>
      </c>
    </row>
    <row r="35" spans="1:67" s="7" customFormat="1" ht="12" x14ac:dyDescent="0.2">
      <c r="A35" s="7" t="s">
        <v>221</v>
      </c>
      <c r="B35" s="7">
        <v>186</v>
      </c>
      <c r="C35" s="7">
        <v>49</v>
      </c>
      <c r="D35" s="7">
        <v>45</v>
      </c>
      <c r="E35" s="7">
        <v>46</v>
      </c>
      <c r="F35" s="7">
        <v>46</v>
      </c>
      <c r="G35" s="7">
        <v>5</v>
      </c>
      <c r="H35" s="7">
        <v>7</v>
      </c>
      <c r="I35" s="7">
        <v>164</v>
      </c>
      <c r="J35" s="7">
        <v>2</v>
      </c>
      <c r="K35" s="7">
        <v>8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2.6880000000000002</v>
      </c>
      <c r="U35" s="7">
        <v>3.7629999999999999</v>
      </c>
      <c r="V35" s="7">
        <v>88.17</v>
      </c>
      <c r="W35" s="7">
        <v>1.075</v>
      </c>
      <c r="X35" s="7">
        <v>4.3010000000000002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1</v>
      </c>
      <c r="AH35" s="7">
        <v>0</v>
      </c>
      <c r="AI35" s="7">
        <v>21</v>
      </c>
      <c r="AJ35" s="7">
        <v>33</v>
      </c>
      <c r="AK35" s="7">
        <v>76</v>
      </c>
      <c r="AL35" s="7">
        <v>41</v>
      </c>
      <c r="AM35" s="7">
        <v>8</v>
      </c>
      <c r="AN35" s="7">
        <v>2</v>
      </c>
      <c r="AO35" s="7">
        <v>3</v>
      </c>
      <c r="AP35" s="7">
        <v>1</v>
      </c>
      <c r="AQ35" s="7">
        <v>0</v>
      </c>
      <c r="AR35" s="7">
        <v>0</v>
      </c>
      <c r="AS35" s="7">
        <v>0</v>
      </c>
      <c r="AT35" s="7">
        <v>0.53800000000000003</v>
      </c>
      <c r="AU35" s="7">
        <v>0</v>
      </c>
      <c r="AV35" s="7">
        <v>11.29</v>
      </c>
      <c r="AW35" s="7">
        <v>17.739999999999998</v>
      </c>
      <c r="AX35" s="7">
        <v>40.86</v>
      </c>
      <c r="AY35" s="7">
        <v>22.04</v>
      </c>
      <c r="AZ35" s="7">
        <v>4.3010000000000002</v>
      </c>
      <c r="BA35" s="7">
        <v>1.075</v>
      </c>
      <c r="BB35" s="7">
        <v>1.613</v>
      </c>
      <c r="BC35" s="7">
        <v>0.53800000000000003</v>
      </c>
      <c r="BD35" s="7">
        <v>0</v>
      </c>
      <c r="BE35" s="7">
        <v>0</v>
      </c>
      <c r="BF35" s="7">
        <v>0</v>
      </c>
      <c r="BG35" s="7">
        <v>164</v>
      </c>
      <c r="BH35" s="7">
        <v>88.17</v>
      </c>
      <c r="BI35" s="7">
        <v>131</v>
      </c>
      <c r="BJ35" s="7">
        <v>70.430000000000007</v>
      </c>
      <c r="BK35" s="7">
        <v>14</v>
      </c>
      <c r="BL35" s="7">
        <v>7.5270000000000001</v>
      </c>
      <c r="BM35" s="7">
        <v>32.9</v>
      </c>
      <c r="BN35" s="7">
        <v>27.6</v>
      </c>
      <c r="BO35" s="7">
        <v>6</v>
      </c>
    </row>
    <row r="36" spans="1:67" s="7" customFormat="1" ht="12" x14ac:dyDescent="0.2">
      <c r="A36" s="7" t="s">
        <v>222</v>
      </c>
      <c r="B36" s="7">
        <v>188</v>
      </c>
      <c r="C36" s="7">
        <v>38</v>
      </c>
      <c r="D36" s="7">
        <v>55</v>
      </c>
      <c r="E36" s="7">
        <v>48</v>
      </c>
      <c r="F36" s="7">
        <v>47</v>
      </c>
      <c r="G36" s="7">
        <v>1</v>
      </c>
      <c r="H36" s="7">
        <v>9</v>
      </c>
      <c r="I36" s="7">
        <v>171</v>
      </c>
      <c r="J36" s="7">
        <v>0</v>
      </c>
      <c r="K36" s="7">
        <v>7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0.53200000000000003</v>
      </c>
      <c r="U36" s="7">
        <v>4.7869999999999999</v>
      </c>
      <c r="V36" s="7">
        <v>90.96</v>
      </c>
      <c r="W36" s="7">
        <v>0</v>
      </c>
      <c r="X36" s="7">
        <v>3.7229999999999999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1</v>
      </c>
      <c r="AH36" s="7">
        <v>0</v>
      </c>
      <c r="AI36" s="7">
        <v>12</v>
      </c>
      <c r="AJ36" s="7">
        <v>40</v>
      </c>
      <c r="AK36" s="7">
        <v>70</v>
      </c>
      <c r="AL36" s="7">
        <v>49</v>
      </c>
      <c r="AM36" s="7">
        <v>11</v>
      </c>
      <c r="AN36" s="7">
        <v>4</v>
      </c>
      <c r="AO36" s="7">
        <v>1</v>
      </c>
      <c r="AP36" s="7">
        <v>0</v>
      </c>
      <c r="AQ36" s="7">
        <v>0</v>
      </c>
      <c r="AR36" s="7">
        <v>0</v>
      </c>
      <c r="AS36" s="7">
        <v>0</v>
      </c>
      <c r="AT36" s="7">
        <v>0.53200000000000003</v>
      </c>
      <c r="AU36" s="7">
        <v>0</v>
      </c>
      <c r="AV36" s="7">
        <v>6.383</v>
      </c>
      <c r="AW36" s="7">
        <v>21.28</v>
      </c>
      <c r="AX36" s="7">
        <v>37.229999999999997</v>
      </c>
      <c r="AY36" s="7">
        <v>26.06</v>
      </c>
      <c r="AZ36" s="7">
        <v>5.851</v>
      </c>
      <c r="BA36" s="7">
        <v>2.1280000000000001</v>
      </c>
      <c r="BB36" s="7">
        <v>0.53200000000000003</v>
      </c>
      <c r="BC36" s="7">
        <v>0</v>
      </c>
      <c r="BD36" s="7">
        <v>0</v>
      </c>
      <c r="BE36" s="7">
        <v>0</v>
      </c>
      <c r="BF36" s="7">
        <v>0</v>
      </c>
      <c r="BG36" s="7">
        <v>175</v>
      </c>
      <c r="BH36" s="7">
        <v>93.09</v>
      </c>
      <c r="BI36" s="7">
        <v>135</v>
      </c>
      <c r="BJ36" s="7">
        <v>71.81</v>
      </c>
      <c r="BK36" s="7">
        <v>16</v>
      </c>
      <c r="BL36" s="7">
        <v>8.5109999999999992</v>
      </c>
      <c r="BM36" s="7">
        <v>32.799999999999997</v>
      </c>
      <c r="BN36" s="7">
        <v>28</v>
      </c>
      <c r="BO36" s="7">
        <v>5.6</v>
      </c>
    </row>
    <row r="37" spans="1:67" s="7" customFormat="1" ht="12" x14ac:dyDescent="0.2">
      <c r="A37" s="7" t="s">
        <v>223</v>
      </c>
      <c r="B37" s="7">
        <v>216</v>
      </c>
      <c r="C37" s="7">
        <v>54</v>
      </c>
      <c r="D37" s="7">
        <v>53</v>
      </c>
      <c r="E37" s="7">
        <v>65</v>
      </c>
      <c r="F37" s="7">
        <v>44</v>
      </c>
      <c r="G37" s="7">
        <v>0</v>
      </c>
      <c r="H37" s="7">
        <v>1</v>
      </c>
      <c r="I37" s="7">
        <v>208</v>
      </c>
      <c r="J37" s="7">
        <v>1</v>
      </c>
      <c r="K37" s="7">
        <v>6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0.46300000000000002</v>
      </c>
      <c r="V37" s="7">
        <v>96.3</v>
      </c>
      <c r="W37" s="7">
        <v>0.46300000000000002</v>
      </c>
      <c r="X37" s="7">
        <v>2.778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23</v>
      </c>
      <c r="AJ37" s="7">
        <v>62</v>
      </c>
      <c r="AK37" s="7">
        <v>82</v>
      </c>
      <c r="AL37" s="7">
        <v>32</v>
      </c>
      <c r="AM37" s="7">
        <v>13</v>
      </c>
      <c r="AN37" s="7">
        <v>4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10.65</v>
      </c>
      <c r="AW37" s="7">
        <v>28.7</v>
      </c>
      <c r="AX37" s="7">
        <v>37.96</v>
      </c>
      <c r="AY37" s="7">
        <v>14.81</v>
      </c>
      <c r="AZ37" s="7">
        <v>6.0190000000000001</v>
      </c>
      <c r="BA37" s="7">
        <v>1.8520000000000001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193</v>
      </c>
      <c r="BH37" s="7">
        <v>89.35</v>
      </c>
      <c r="BI37" s="7">
        <v>131</v>
      </c>
      <c r="BJ37" s="7">
        <v>60.65</v>
      </c>
      <c r="BK37" s="7">
        <v>17</v>
      </c>
      <c r="BL37" s="7">
        <v>7.87</v>
      </c>
      <c r="BM37" s="7">
        <v>31.7</v>
      </c>
      <c r="BN37" s="7">
        <v>26.6</v>
      </c>
      <c r="BO37" s="7">
        <v>5.4</v>
      </c>
    </row>
    <row r="38" spans="1:67" s="7" customFormat="1" ht="12" x14ac:dyDescent="0.2">
      <c r="A38" s="7" t="s">
        <v>224</v>
      </c>
      <c r="B38" s="7">
        <v>201</v>
      </c>
      <c r="C38" s="7">
        <v>50</v>
      </c>
      <c r="D38" s="7">
        <v>48</v>
      </c>
      <c r="E38" s="7">
        <v>53</v>
      </c>
      <c r="F38" s="7">
        <v>50</v>
      </c>
      <c r="G38" s="7">
        <v>2</v>
      </c>
      <c r="H38" s="7">
        <v>7</v>
      </c>
      <c r="I38" s="7">
        <v>192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0.995</v>
      </c>
      <c r="U38" s="7">
        <v>3.4830000000000001</v>
      </c>
      <c r="V38" s="7">
        <v>95.52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1</v>
      </c>
      <c r="AH38" s="7">
        <v>1</v>
      </c>
      <c r="AI38" s="7">
        <v>10</v>
      </c>
      <c r="AJ38" s="7">
        <v>55</v>
      </c>
      <c r="AK38" s="7">
        <v>83</v>
      </c>
      <c r="AL38" s="7">
        <v>39</v>
      </c>
      <c r="AM38" s="7">
        <v>6</v>
      </c>
      <c r="AN38" s="7">
        <v>3</v>
      </c>
      <c r="AO38" s="7">
        <v>2</v>
      </c>
      <c r="AP38" s="7">
        <v>1</v>
      </c>
      <c r="AQ38" s="7">
        <v>0</v>
      </c>
      <c r="AR38" s="7">
        <v>0</v>
      </c>
      <c r="AS38" s="7">
        <v>0</v>
      </c>
      <c r="AT38" s="7">
        <v>0.498</v>
      </c>
      <c r="AU38" s="7">
        <v>0.498</v>
      </c>
      <c r="AV38" s="7">
        <v>4.9749999999999996</v>
      </c>
      <c r="AW38" s="7">
        <v>27.36</v>
      </c>
      <c r="AX38" s="7">
        <v>41.29</v>
      </c>
      <c r="AY38" s="7">
        <v>19.399999999999999</v>
      </c>
      <c r="AZ38" s="7">
        <v>2.9849999999999999</v>
      </c>
      <c r="BA38" s="7">
        <v>1.4930000000000001</v>
      </c>
      <c r="BB38" s="7">
        <v>0.995</v>
      </c>
      <c r="BC38" s="7">
        <v>0.498</v>
      </c>
      <c r="BD38" s="7">
        <v>0</v>
      </c>
      <c r="BE38" s="7">
        <v>0</v>
      </c>
      <c r="BF38" s="7">
        <v>0</v>
      </c>
      <c r="BG38" s="7">
        <v>189</v>
      </c>
      <c r="BH38" s="7">
        <v>94.03</v>
      </c>
      <c r="BI38" s="7">
        <v>134</v>
      </c>
      <c r="BJ38" s="7">
        <v>66.67</v>
      </c>
      <c r="BK38" s="7">
        <v>12</v>
      </c>
      <c r="BL38" s="7">
        <v>5.97</v>
      </c>
      <c r="BM38" s="7">
        <v>31.8</v>
      </c>
      <c r="BN38" s="7">
        <v>27.1</v>
      </c>
      <c r="BO38" s="7">
        <v>5.7</v>
      </c>
    </row>
    <row r="39" spans="1:67" s="8" customFormat="1" ht="12" x14ac:dyDescent="0.2">
      <c r="A39" s="8" t="s">
        <v>225</v>
      </c>
      <c r="B39" s="8">
        <v>4262</v>
      </c>
      <c r="C39" s="8">
        <v>1127</v>
      </c>
      <c r="D39" s="8">
        <v>1067</v>
      </c>
      <c r="E39" s="8">
        <v>979</v>
      </c>
      <c r="F39" s="8">
        <v>1089</v>
      </c>
      <c r="G39" s="8">
        <v>507</v>
      </c>
      <c r="H39" s="8">
        <v>66</v>
      </c>
      <c r="I39" s="8">
        <v>3418</v>
      </c>
      <c r="J39" s="8">
        <v>21</v>
      </c>
      <c r="K39" s="8">
        <v>142</v>
      </c>
      <c r="L39" s="8">
        <v>3</v>
      </c>
      <c r="M39" s="8">
        <v>78</v>
      </c>
      <c r="N39" s="8">
        <v>1</v>
      </c>
      <c r="O39" s="8">
        <v>5</v>
      </c>
      <c r="P39" s="8">
        <v>3</v>
      </c>
      <c r="Q39" s="8">
        <v>14</v>
      </c>
      <c r="R39" s="8">
        <v>3</v>
      </c>
      <c r="S39" s="8">
        <v>1</v>
      </c>
      <c r="T39" s="8">
        <v>11.9</v>
      </c>
      <c r="U39" s="8">
        <v>1.5489999999999999</v>
      </c>
      <c r="V39" s="8">
        <v>80.2</v>
      </c>
      <c r="W39" s="8">
        <v>0.49299999999999999</v>
      </c>
      <c r="X39" s="8">
        <v>3.3319999999999999</v>
      </c>
      <c r="Y39" s="8">
        <v>7.0000000000000007E-2</v>
      </c>
      <c r="Z39" s="8">
        <v>1.83</v>
      </c>
      <c r="AA39" s="8">
        <v>2.3E-2</v>
      </c>
      <c r="AB39" s="8">
        <v>0.11700000000000001</v>
      </c>
      <c r="AC39" s="8">
        <v>7.0000000000000007E-2</v>
      </c>
      <c r="AD39" s="8">
        <v>0.32800000000000001</v>
      </c>
      <c r="AE39" s="8">
        <v>7.0000000000000007E-2</v>
      </c>
      <c r="AF39" s="8">
        <v>2.3E-2</v>
      </c>
      <c r="AG39" s="8">
        <v>31</v>
      </c>
      <c r="AH39" s="8">
        <v>262</v>
      </c>
      <c r="AI39" s="8">
        <v>1171</v>
      </c>
      <c r="AJ39" s="8">
        <v>1211</v>
      </c>
      <c r="AK39" s="8">
        <v>933</v>
      </c>
      <c r="AL39" s="8">
        <v>450</v>
      </c>
      <c r="AM39" s="8">
        <v>164</v>
      </c>
      <c r="AN39" s="8">
        <v>31</v>
      </c>
      <c r="AO39" s="8">
        <v>4</v>
      </c>
      <c r="AP39" s="8">
        <v>4</v>
      </c>
      <c r="AQ39" s="8">
        <v>1</v>
      </c>
      <c r="AR39" s="8">
        <v>0</v>
      </c>
      <c r="AS39" s="8">
        <v>0</v>
      </c>
      <c r="AT39" s="8">
        <v>0.72699999999999998</v>
      </c>
      <c r="AU39" s="8">
        <v>6.1470000000000002</v>
      </c>
      <c r="AV39" s="8">
        <v>27.48</v>
      </c>
      <c r="AW39" s="8">
        <v>28.41</v>
      </c>
      <c r="AX39" s="8">
        <v>21.89</v>
      </c>
      <c r="AY39" s="8">
        <v>10.56</v>
      </c>
      <c r="AZ39" s="8">
        <v>3.8479999999999999</v>
      </c>
      <c r="BA39" s="8">
        <v>0.72699999999999998</v>
      </c>
      <c r="BB39" s="8">
        <v>9.4E-2</v>
      </c>
      <c r="BC39" s="8">
        <v>9.4E-2</v>
      </c>
      <c r="BD39" s="8">
        <v>2.3E-2</v>
      </c>
      <c r="BE39" s="8">
        <v>0</v>
      </c>
      <c r="BF39" s="8">
        <v>0</v>
      </c>
      <c r="BG39" s="8">
        <v>2798</v>
      </c>
      <c r="BH39" s="8">
        <v>65.650000000000006</v>
      </c>
      <c r="BI39" s="8">
        <v>1587</v>
      </c>
      <c r="BJ39" s="8">
        <v>37.24</v>
      </c>
      <c r="BK39" s="8">
        <v>204</v>
      </c>
      <c r="BL39" s="8">
        <v>4.7859999999999996</v>
      </c>
      <c r="BM39" s="8">
        <v>30.1</v>
      </c>
      <c r="BN39" s="8">
        <v>23.4</v>
      </c>
      <c r="BO39" s="8">
        <v>6.5</v>
      </c>
    </row>
    <row r="40" spans="1:67" s="8" customFormat="1" ht="12" x14ac:dyDescent="0.2">
      <c r="A40" s="8" t="s">
        <v>226</v>
      </c>
      <c r="B40" s="8">
        <v>5030</v>
      </c>
      <c r="C40" s="8">
        <v>1301</v>
      </c>
      <c r="D40" s="8">
        <v>1257</v>
      </c>
      <c r="E40" s="8">
        <v>1185</v>
      </c>
      <c r="F40" s="8">
        <v>1287</v>
      </c>
      <c r="G40" s="8">
        <v>572</v>
      </c>
      <c r="H40" s="8">
        <v>93</v>
      </c>
      <c r="I40" s="8">
        <v>4046</v>
      </c>
      <c r="J40" s="8">
        <v>25</v>
      </c>
      <c r="K40" s="8">
        <v>182</v>
      </c>
      <c r="L40" s="8">
        <v>4</v>
      </c>
      <c r="M40" s="8">
        <v>81</v>
      </c>
      <c r="N40" s="8">
        <v>1</v>
      </c>
      <c r="O40" s="8">
        <v>5</v>
      </c>
      <c r="P40" s="8">
        <v>3</v>
      </c>
      <c r="Q40" s="8">
        <v>14</v>
      </c>
      <c r="R40" s="8">
        <v>3</v>
      </c>
      <c r="S40" s="8">
        <v>1</v>
      </c>
      <c r="T40" s="8">
        <v>11.37</v>
      </c>
      <c r="U40" s="8">
        <v>1.849</v>
      </c>
      <c r="V40" s="8">
        <v>80.44</v>
      </c>
      <c r="W40" s="8">
        <v>0.497</v>
      </c>
      <c r="X40" s="8">
        <v>3.6179999999999999</v>
      </c>
      <c r="Y40" s="8">
        <v>0.08</v>
      </c>
      <c r="Z40" s="8">
        <v>1.61</v>
      </c>
      <c r="AA40" s="8">
        <v>0.02</v>
      </c>
      <c r="AB40" s="8">
        <v>9.9000000000000005E-2</v>
      </c>
      <c r="AC40" s="8">
        <v>0.06</v>
      </c>
      <c r="AD40" s="8">
        <v>0.27800000000000002</v>
      </c>
      <c r="AE40" s="8">
        <v>0.06</v>
      </c>
      <c r="AF40" s="8">
        <v>0.02</v>
      </c>
      <c r="AG40" s="8">
        <v>39</v>
      </c>
      <c r="AH40" s="8">
        <v>271</v>
      </c>
      <c r="AI40" s="8">
        <v>1294</v>
      </c>
      <c r="AJ40" s="8">
        <v>1380</v>
      </c>
      <c r="AK40" s="8">
        <v>1175</v>
      </c>
      <c r="AL40" s="8">
        <v>606</v>
      </c>
      <c r="AM40" s="8">
        <v>204</v>
      </c>
      <c r="AN40" s="8">
        <v>45</v>
      </c>
      <c r="AO40" s="8">
        <v>10</v>
      </c>
      <c r="AP40" s="8">
        <v>5</v>
      </c>
      <c r="AQ40" s="8">
        <v>1</v>
      </c>
      <c r="AR40" s="8">
        <v>0</v>
      </c>
      <c r="AS40" s="8">
        <v>0</v>
      </c>
      <c r="AT40" s="8">
        <v>0.77500000000000002</v>
      </c>
      <c r="AU40" s="8">
        <v>5.3879999999999999</v>
      </c>
      <c r="AV40" s="8">
        <v>25.73</v>
      </c>
      <c r="AW40" s="8">
        <v>27.44</v>
      </c>
      <c r="AX40" s="8">
        <v>23.36</v>
      </c>
      <c r="AY40" s="8">
        <v>12.05</v>
      </c>
      <c r="AZ40" s="8">
        <v>4.056</v>
      </c>
      <c r="BA40" s="8">
        <v>0.89500000000000002</v>
      </c>
      <c r="BB40" s="8">
        <v>0.19900000000000001</v>
      </c>
      <c r="BC40" s="8">
        <v>9.9000000000000005E-2</v>
      </c>
      <c r="BD40" s="8">
        <v>0.02</v>
      </c>
      <c r="BE40" s="8">
        <v>0</v>
      </c>
      <c r="BF40" s="8">
        <v>0</v>
      </c>
      <c r="BG40" s="8">
        <v>3426</v>
      </c>
      <c r="BH40" s="8">
        <v>68.11</v>
      </c>
      <c r="BI40" s="8">
        <v>2046</v>
      </c>
      <c r="BJ40" s="8">
        <v>40.68</v>
      </c>
      <c r="BK40" s="8">
        <v>265</v>
      </c>
      <c r="BL40" s="8">
        <v>5.2679999999999998</v>
      </c>
      <c r="BM40" s="8">
        <v>30.7</v>
      </c>
      <c r="BN40" s="8">
        <v>23.9</v>
      </c>
      <c r="BO40" s="8">
        <v>6.6</v>
      </c>
    </row>
    <row r="41" spans="1:67" s="8" customFormat="1" ht="12" x14ac:dyDescent="0.2">
      <c r="A41" s="8" t="s">
        <v>227</v>
      </c>
      <c r="B41" s="8">
        <v>5447</v>
      </c>
      <c r="C41" s="8">
        <v>1405</v>
      </c>
      <c r="D41" s="8">
        <v>1358</v>
      </c>
      <c r="E41" s="8">
        <v>1303</v>
      </c>
      <c r="F41" s="8">
        <v>1381</v>
      </c>
      <c r="G41" s="8">
        <v>574</v>
      </c>
      <c r="H41" s="8">
        <v>101</v>
      </c>
      <c r="I41" s="8">
        <v>4446</v>
      </c>
      <c r="J41" s="8">
        <v>26</v>
      </c>
      <c r="K41" s="8">
        <v>188</v>
      </c>
      <c r="L41" s="8">
        <v>4</v>
      </c>
      <c r="M41" s="8">
        <v>81</v>
      </c>
      <c r="N41" s="8">
        <v>1</v>
      </c>
      <c r="O41" s="8">
        <v>5</v>
      </c>
      <c r="P41" s="8">
        <v>3</v>
      </c>
      <c r="Q41" s="8">
        <v>14</v>
      </c>
      <c r="R41" s="8">
        <v>3</v>
      </c>
      <c r="S41" s="8">
        <v>1</v>
      </c>
      <c r="T41" s="8">
        <v>10.54</v>
      </c>
      <c r="U41" s="8">
        <v>1.8540000000000001</v>
      </c>
      <c r="V41" s="8">
        <v>81.62</v>
      </c>
      <c r="W41" s="8">
        <v>0.47699999999999998</v>
      </c>
      <c r="X41" s="8">
        <v>3.4510000000000001</v>
      </c>
      <c r="Y41" s="8">
        <v>7.2999999999999995E-2</v>
      </c>
      <c r="Z41" s="8">
        <v>1.4870000000000001</v>
      </c>
      <c r="AA41" s="8">
        <v>1.7999999999999999E-2</v>
      </c>
      <c r="AB41" s="8">
        <v>9.1999999999999998E-2</v>
      </c>
      <c r="AC41" s="8">
        <v>5.5E-2</v>
      </c>
      <c r="AD41" s="8">
        <v>0.25700000000000001</v>
      </c>
      <c r="AE41" s="8">
        <v>5.5E-2</v>
      </c>
      <c r="AF41" s="8">
        <v>1.7999999999999999E-2</v>
      </c>
      <c r="AG41" s="8">
        <v>40</v>
      </c>
      <c r="AH41" s="8">
        <v>272</v>
      </c>
      <c r="AI41" s="8">
        <v>1327</v>
      </c>
      <c r="AJ41" s="8">
        <v>1497</v>
      </c>
      <c r="AK41" s="8">
        <v>1340</v>
      </c>
      <c r="AL41" s="8">
        <v>677</v>
      </c>
      <c r="AM41" s="8">
        <v>223</v>
      </c>
      <c r="AN41" s="8">
        <v>52</v>
      </c>
      <c r="AO41" s="8">
        <v>12</v>
      </c>
      <c r="AP41" s="8">
        <v>6</v>
      </c>
      <c r="AQ41" s="8">
        <v>1</v>
      </c>
      <c r="AR41" s="8">
        <v>0</v>
      </c>
      <c r="AS41" s="8">
        <v>0</v>
      </c>
      <c r="AT41" s="8">
        <v>0.73399999999999999</v>
      </c>
      <c r="AU41" s="8">
        <v>4.9939999999999998</v>
      </c>
      <c r="AV41" s="8">
        <v>24.36</v>
      </c>
      <c r="AW41" s="8">
        <v>27.48</v>
      </c>
      <c r="AX41" s="8">
        <v>24.6</v>
      </c>
      <c r="AY41" s="8">
        <v>12.43</v>
      </c>
      <c r="AZ41" s="8">
        <v>4.0940000000000003</v>
      </c>
      <c r="BA41" s="8">
        <v>0.95499999999999996</v>
      </c>
      <c r="BB41" s="8">
        <v>0.22</v>
      </c>
      <c r="BC41" s="8">
        <v>0.11</v>
      </c>
      <c r="BD41" s="8">
        <v>1.7999999999999999E-2</v>
      </c>
      <c r="BE41" s="8">
        <v>0</v>
      </c>
      <c r="BF41" s="8">
        <v>0</v>
      </c>
      <c r="BG41" s="8">
        <v>3808</v>
      </c>
      <c r="BH41" s="8">
        <v>69.91</v>
      </c>
      <c r="BI41" s="8">
        <v>2311</v>
      </c>
      <c r="BJ41" s="8">
        <v>42.43</v>
      </c>
      <c r="BK41" s="8">
        <v>294</v>
      </c>
      <c r="BL41" s="8">
        <v>5.3970000000000002</v>
      </c>
      <c r="BM41" s="8">
        <v>30.8</v>
      </c>
      <c r="BN41" s="8">
        <v>24.1</v>
      </c>
      <c r="BO41" s="8">
        <v>6.6</v>
      </c>
    </row>
    <row r="42" spans="1:67" s="8" customFormat="1" ht="12" x14ac:dyDescent="0.2">
      <c r="A42" s="8" t="s">
        <v>228</v>
      </c>
      <c r="B42" s="8">
        <v>698</v>
      </c>
      <c r="C42" s="8">
        <v>194</v>
      </c>
      <c r="D42" s="8">
        <v>171</v>
      </c>
      <c r="E42" s="8">
        <v>141</v>
      </c>
      <c r="F42" s="8">
        <v>192</v>
      </c>
      <c r="G42" s="8">
        <v>39</v>
      </c>
      <c r="H42" s="8">
        <v>19</v>
      </c>
      <c r="I42" s="8">
        <v>614</v>
      </c>
      <c r="J42" s="8">
        <v>2</v>
      </c>
      <c r="K42" s="8">
        <v>19</v>
      </c>
      <c r="L42" s="8">
        <v>1</v>
      </c>
      <c r="M42" s="8">
        <v>2</v>
      </c>
      <c r="N42" s="8">
        <v>0</v>
      </c>
      <c r="O42" s="8">
        <v>1</v>
      </c>
      <c r="P42" s="8">
        <v>0</v>
      </c>
      <c r="Q42" s="8">
        <v>1</v>
      </c>
      <c r="R42" s="8">
        <v>0</v>
      </c>
      <c r="S42" s="8">
        <v>0</v>
      </c>
      <c r="T42" s="8">
        <v>5.5869999999999997</v>
      </c>
      <c r="U42" s="8">
        <v>2.722</v>
      </c>
      <c r="V42" s="8">
        <v>87.97</v>
      </c>
      <c r="W42" s="8">
        <v>0.28699999999999998</v>
      </c>
      <c r="X42" s="8">
        <v>2.722</v>
      </c>
      <c r="Y42" s="8">
        <v>0.14299999999999999</v>
      </c>
      <c r="Z42" s="8">
        <v>0.28699999999999998</v>
      </c>
      <c r="AA42" s="8">
        <v>0</v>
      </c>
      <c r="AB42" s="8">
        <v>0.14299999999999999</v>
      </c>
      <c r="AC42" s="8">
        <v>0</v>
      </c>
      <c r="AD42" s="8">
        <v>0.14299999999999999</v>
      </c>
      <c r="AE42" s="8">
        <v>0</v>
      </c>
      <c r="AF42" s="8">
        <v>0</v>
      </c>
      <c r="AG42" s="8">
        <v>2</v>
      </c>
      <c r="AH42" s="8">
        <v>15</v>
      </c>
      <c r="AI42" s="8">
        <v>103</v>
      </c>
      <c r="AJ42" s="8">
        <v>174</v>
      </c>
      <c r="AK42" s="8">
        <v>219</v>
      </c>
      <c r="AL42" s="8">
        <v>116</v>
      </c>
      <c r="AM42" s="8">
        <v>54</v>
      </c>
      <c r="AN42" s="8">
        <v>12</v>
      </c>
      <c r="AO42" s="8">
        <v>2</v>
      </c>
      <c r="AP42" s="8">
        <v>1</v>
      </c>
      <c r="AQ42" s="8">
        <v>0</v>
      </c>
      <c r="AR42" s="8">
        <v>0</v>
      </c>
      <c r="AS42" s="8">
        <v>0</v>
      </c>
      <c r="AT42" s="8">
        <v>0.28699999999999998</v>
      </c>
      <c r="AU42" s="8">
        <v>2.149</v>
      </c>
      <c r="AV42" s="8">
        <v>14.76</v>
      </c>
      <c r="AW42" s="8">
        <v>24.93</v>
      </c>
      <c r="AX42" s="8">
        <v>31.38</v>
      </c>
      <c r="AY42" s="8">
        <v>16.62</v>
      </c>
      <c r="AZ42" s="8">
        <v>7.7359999999999998</v>
      </c>
      <c r="BA42" s="8">
        <v>1.7190000000000001</v>
      </c>
      <c r="BB42" s="8">
        <v>0.28699999999999998</v>
      </c>
      <c r="BC42" s="8">
        <v>0.14299999999999999</v>
      </c>
      <c r="BD42" s="8">
        <v>0</v>
      </c>
      <c r="BE42" s="8">
        <v>0</v>
      </c>
      <c r="BF42" s="8">
        <v>0</v>
      </c>
      <c r="BG42" s="8">
        <v>578</v>
      </c>
      <c r="BH42" s="8">
        <v>82.81</v>
      </c>
      <c r="BI42" s="8">
        <v>404</v>
      </c>
      <c r="BJ42" s="8">
        <v>57.88</v>
      </c>
      <c r="BK42" s="8">
        <v>69</v>
      </c>
      <c r="BL42" s="8">
        <v>9.8849999999999998</v>
      </c>
      <c r="BM42" s="8">
        <v>32.9</v>
      </c>
      <c r="BN42" s="8">
        <v>26.4</v>
      </c>
      <c r="BO42" s="8">
        <v>6.4</v>
      </c>
    </row>
    <row r="43" spans="1:67" s="8" customFormat="1" ht="12" x14ac:dyDescent="0.2">
      <c r="A43" s="8" t="s">
        <v>229</v>
      </c>
      <c r="B43" s="8">
        <v>842</v>
      </c>
      <c r="C43" s="8">
        <v>169</v>
      </c>
      <c r="D43" s="8">
        <v>199</v>
      </c>
      <c r="E43" s="8">
        <v>223</v>
      </c>
      <c r="F43" s="8">
        <v>251</v>
      </c>
      <c r="G43" s="8">
        <v>215</v>
      </c>
      <c r="H43" s="8">
        <v>14</v>
      </c>
      <c r="I43" s="8">
        <v>525</v>
      </c>
      <c r="J43" s="8">
        <v>3</v>
      </c>
      <c r="K43" s="8">
        <v>38</v>
      </c>
      <c r="L43" s="8">
        <v>1</v>
      </c>
      <c r="M43" s="8">
        <v>35</v>
      </c>
      <c r="N43" s="8">
        <v>1</v>
      </c>
      <c r="O43" s="8">
        <v>0</v>
      </c>
      <c r="P43" s="8">
        <v>0</v>
      </c>
      <c r="Q43" s="8">
        <v>8</v>
      </c>
      <c r="R43" s="8">
        <v>1</v>
      </c>
      <c r="S43" s="8">
        <v>1</v>
      </c>
      <c r="T43" s="8">
        <v>25.53</v>
      </c>
      <c r="U43" s="8">
        <v>1.663</v>
      </c>
      <c r="V43" s="8">
        <v>62.35</v>
      </c>
      <c r="W43" s="8">
        <v>0.35599999999999998</v>
      </c>
      <c r="X43" s="8">
        <v>4.5129999999999999</v>
      </c>
      <c r="Y43" s="8">
        <v>0.11899999999999999</v>
      </c>
      <c r="Z43" s="8">
        <v>4.157</v>
      </c>
      <c r="AA43" s="8">
        <v>0.11899999999999999</v>
      </c>
      <c r="AB43" s="8">
        <v>0</v>
      </c>
      <c r="AC43" s="8">
        <v>0</v>
      </c>
      <c r="AD43" s="8">
        <v>0.95</v>
      </c>
      <c r="AE43" s="8">
        <v>0.11899999999999999</v>
      </c>
      <c r="AF43" s="8">
        <v>0.11899999999999999</v>
      </c>
      <c r="AG43" s="8">
        <v>8</v>
      </c>
      <c r="AH43" s="8">
        <v>50</v>
      </c>
      <c r="AI43" s="8">
        <v>317</v>
      </c>
      <c r="AJ43" s="8">
        <v>197</v>
      </c>
      <c r="AK43" s="8">
        <v>149</v>
      </c>
      <c r="AL43" s="8">
        <v>81</v>
      </c>
      <c r="AM43" s="8">
        <v>30</v>
      </c>
      <c r="AN43" s="8">
        <v>7</v>
      </c>
      <c r="AO43" s="8">
        <v>2</v>
      </c>
      <c r="AP43" s="8">
        <v>1</v>
      </c>
      <c r="AQ43" s="8">
        <v>0</v>
      </c>
      <c r="AR43" s="8">
        <v>0</v>
      </c>
      <c r="AS43" s="8">
        <v>0</v>
      </c>
      <c r="AT43" s="8">
        <v>0.95</v>
      </c>
      <c r="AU43" s="8">
        <v>5.9379999999999997</v>
      </c>
      <c r="AV43" s="8">
        <v>37.65</v>
      </c>
      <c r="AW43" s="8">
        <v>23.4</v>
      </c>
      <c r="AX43" s="8">
        <v>17.7</v>
      </c>
      <c r="AY43" s="8">
        <v>9.6199999999999992</v>
      </c>
      <c r="AZ43" s="8">
        <v>3.5630000000000002</v>
      </c>
      <c r="BA43" s="8">
        <v>0.83099999999999996</v>
      </c>
      <c r="BB43" s="8">
        <v>0.23799999999999999</v>
      </c>
      <c r="BC43" s="8">
        <v>0.11899999999999999</v>
      </c>
      <c r="BD43" s="8">
        <v>0</v>
      </c>
      <c r="BE43" s="8">
        <v>0</v>
      </c>
      <c r="BF43" s="8">
        <v>0</v>
      </c>
      <c r="BG43" s="8">
        <v>467</v>
      </c>
      <c r="BH43" s="8">
        <v>55.46</v>
      </c>
      <c r="BI43" s="8">
        <v>270</v>
      </c>
      <c r="BJ43" s="8">
        <v>32.07</v>
      </c>
      <c r="BK43" s="8">
        <v>40</v>
      </c>
      <c r="BL43" s="8">
        <v>4.7510000000000003</v>
      </c>
      <c r="BM43" s="8">
        <v>29.8</v>
      </c>
      <c r="BN43" s="8">
        <v>22.6</v>
      </c>
      <c r="BO43" s="8">
        <v>6.6</v>
      </c>
    </row>
    <row r="44" spans="1:67" s="8" customFormat="1" ht="12" x14ac:dyDescent="0.2">
      <c r="A44" s="8" t="s">
        <v>230</v>
      </c>
      <c r="B44" s="8">
        <v>5754</v>
      </c>
      <c r="C44" s="8">
        <v>1485</v>
      </c>
      <c r="D44" s="8">
        <v>1430</v>
      </c>
      <c r="E44" s="8">
        <v>1386</v>
      </c>
      <c r="F44" s="8">
        <v>1453</v>
      </c>
      <c r="G44" s="8">
        <v>592</v>
      </c>
      <c r="H44" s="8">
        <v>112</v>
      </c>
      <c r="I44" s="8">
        <v>4703</v>
      </c>
      <c r="J44" s="8">
        <v>26</v>
      </c>
      <c r="K44" s="8">
        <v>208</v>
      </c>
      <c r="L44" s="8">
        <v>4</v>
      </c>
      <c r="M44" s="8">
        <v>82</v>
      </c>
      <c r="N44" s="8">
        <v>1</v>
      </c>
      <c r="O44" s="8">
        <v>5</v>
      </c>
      <c r="P44" s="8">
        <v>3</v>
      </c>
      <c r="Q44" s="8">
        <v>14</v>
      </c>
      <c r="R44" s="8">
        <v>3</v>
      </c>
      <c r="S44" s="8">
        <v>1</v>
      </c>
      <c r="T44" s="8">
        <v>10.29</v>
      </c>
      <c r="U44" s="8">
        <v>1.946</v>
      </c>
      <c r="V44" s="8">
        <v>81.73</v>
      </c>
      <c r="W44" s="8">
        <v>0.45200000000000001</v>
      </c>
      <c r="X44" s="8">
        <v>3.6150000000000002</v>
      </c>
      <c r="Y44" s="8">
        <v>7.0000000000000007E-2</v>
      </c>
      <c r="Z44" s="8">
        <v>1.425</v>
      </c>
      <c r="AA44" s="8">
        <v>1.7000000000000001E-2</v>
      </c>
      <c r="AB44" s="8">
        <v>8.6999999999999994E-2</v>
      </c>
      <c r="AC44" s="8">
        <v>5.1999999999999998E-2</v>
      </c>
      <c r="AD44" s="8">
        <v>0.24299999999999999</v>
      </c>
      <c r="AE44" s="8">
        <v>5.1999999999999998E-2</v>
      </c>
      <c r="AF44" s="8">
        <v>1.7000000000000001E-2</v>
      </c>
      <c r="AG44" s="8">
        <v>40</v>
      </c>
      <c r="AH44" s="8">
        <v>273</v>
      </c>
      <c r="AI44" s="8">
        <v>1346</v>
      </c>
      <c r="AJ44" s="8">
        <v>1543</v>
      </c>
      <c r="AK44" s="8">
        <v>1429</v>
      </c>
      <c r="AL44" s="8">
        <v>752</v>
      </c>
      <c r="AM44" s="8">
        <v>265</v>
      </c>
      <c r="AN44" s="8">
        <v>70</v>
      </c>
      <c r="AO44" s="8">
        <v>24</v>
      </c>
      <c r="AP44" s="8">
        <v>8</v>
      </c>
      <c r="AQ44" s="8">
        <v>3</v>
      </c>
      <c r="AR44" s="8">
        <v>0</v>
      </c>
      <c r="AS44" s="8">
        <v>1</v>
      </c>
      <c r="AT44" s="8">
        <v>0.69499999999999995</v>
      </c>
      <c r="AU44" s="8">
        <v>4.7450000000000001</v>
      </c>
      <c r="AV44" s="8">
        <v>23.39</v>
      </c>
      <c r="AW44" s="8">
        <v>26.82</v>
      </c>
      <c r="AX44" s="8">
        <v>24.83</v>
      </c>
      <c r="AY44" s="8">
        <v>13.07</v>
      </c>
      <c r="AZ44" s="8">
        <v>4.6050000000000004</v>
      </c>
      <c r="BA44" s="8">
        <v>1.2170000000000001</v>
      </c>
      <c r="BB44" s="8">
        <v>0.41699999999999998</v>
      </c>
      <c r="BC44" s="8">
        <v>0.13900000000000001</v>
      </c>
      <c r="BD44" s="8">
        <v>5.1999999999999998E-2</v>
      </c>
      <c r="BE44" s="8">
        <v>0</v>
      </c>
      <c r="BF44" s="8">
        <v>1.7000000000000001E-2</v>
      </c>
      <c r="BG44" s="8">
        <v>4095</v>
      </c>
      <c r="BH44" s="8">
        <v>71.17</v>
      </c>
      <c r="BI44" s="8">
        <v>2552</v>
      </c>
      <c r="BJ44" s="8">
        <v>44.35</v>
      </c>
      <c r="BK44" s="8">
        <v>371</v>
      </c>
      <c r="BL44" s="8">
        <v>6.4480000000000004</v>
      </c>
      <c r="BM44" s="8">
        <v>31.3</v>
      </c>
      <c r="BN44" s="8">
        <v>24.4</v>
      </c>
      <c r="BO44" s="8">
        <v>6.8</v>
      </c>
    </row>
    <row r="45" spans="1:67" s="7" customFormat="1" ht="12" x14ac:dyDescent="0.2">
      <c r="A45" s="7" t="s">
        <v>249</v>
      </c>
    </row>
    <row r="46" spans="1:67" s="7" customFormat="1" ht="12" x14ac:dyDescent="0.2">
      <c r="A46" s="7" t="s">
        <v>250</v>
      </c>
    </row>
    <row r="47" spans="1:67" s="7" customFormat="1" ht="12" x14ac:dyDescent="0.2">
      <c r="A47" s="7" t="s">
        <v>251</v>
      </c>
    </row>
    <row r="48" spans="1:67" s="7" customFormat="1" ht="12" x14ac:dyDescent="0.2">
      <c r="A48" s="7" t="s">
        <v>252</v>
      </c>
    </row>
    <row r="49" spans="1:1" s="7" customFormat="1" ht="12" x14ac:dyDescent="0.2">
      <c r="A49" s="7" t="s">
        <v>253</v>
      </c>
    </row>
    <row r="50" spans="1:1" s="7" customFormat="1" ht="12" x14ac:dyDescent="0.2">
      <c r="A50" s="7" t="s">
        <v>254</v>
      </c>
    </row>
    <row r="51" spans="1:1" s="7" customFormat="1" ht="12" x14ac:dyDescent="0.2">
      <c r="A51" s="7" t="s">
        <v>255</v>
      </c>
    </row>
    <row r="52" spans="1:1" s="7" customFormat="1" ht="12" x14ac:dyDescent="0.2">
      <c r="A52" s="7" t="s">
        <v>256</v>
      </c>
    </row>
  </sheetData>
  <mergeCells count="5">
    <mergeCell ref="C11:F11"/>
    <mergeCell ref="H11:S11"/>
    <mergeCell ref="U11:AF11"/>
    <mergeCell ref="AG11:AS11"/>
    <mergeCell ref="AT11:BF1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workbookViewId="0">
      <selection activeCell="A11" sqref="A11:XFD14"/>
    </sheetView>
  </sheetViews>
  <sheetFormatPr defaultColWidth="6.7109375" defaultRowHeight="12.75" x14ac:dyDescent="0.2"/>
  <sheetData>
    <row r="1" spans="1:67" s="1" customFormat="1" ht="18" x14ac:dyDescent="0.25">
      <c r="A1" s="1" t="s">
        <v>0</v>
      </c>
    </row>
    <row r="3" spans="1:67" s="5" customFormat="1" x14ac:dyDescent="0.2">
      <c r="A3" s="5" t="s">
        <v>182</v>
      </c>
    </row>
    <row r="4" spans="1:67" s="5" customFormat="1" x14ac:dyDescent="0.2">
      <c r="A4" s="5" t="s">
        <v>183</v>
      </c>
    </row>
    <row r="5" spans="1:67" s="5" customFormat="1" x14ac:dyDescent="0.2">
      <c r="A5" s="5" t="s">
        <v>184</v>
      </c>
    </row>
    <row r="6" spans="1:67" s="5" customFormat="1" x14ac:dyDescent="0.2">
      <c r="A6" s="5" t="s">
        <v>185</v>
      </c>
    </row>
    <row r="10" spans="1:67" s="2" customFormat="1" x14ac:dyDescent="0.2">
      <c r="A10" s="2" t="s">
        <v>257</v>
      </c>
    </row>
    <row r="11" spans="1:67" x14ac:dyDescent="0.2">
      <c r="A11" s="9"/>
      <c r="B11" s="9"/>
      <c r="C11" s="20" t="s">
        <v>312</v>
      </c>
      <c r="D11" s="20"/>
      <c r="E11" s="20"/>
      <c r="F11" s="21"/>
      <c r="G11" s="10"/>
      <c r="H11" s="22" t="s">
        <v>313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/>
      <c r="T11" s="11"/>
      <c r="U11" s="25" t="s">
        <v>314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7" t="s">
        <v>315</v>
      </c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9" t="s">
        <v>316</v>
      </c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9"/>
      <c r="BH11" s="9"/>
      <c r="BI11" s="9"/>
      <c r="BJ11" s="9"/>
      <c r="BK11" s="9"/>
      <c r="BL11" s="9"/>
      <c r="BM11" s="12"/>
      <c r="BN11" s="12"/>
      <c r="BO11" s="13"/>
    </row>
    <row r="12" spans="1:67" s="6" customFormat="1" ht="12" customHeight="1" x14ac:dyDescent="0.2">
      <c r="A12" s="14" t="s">
        <v>187</v>
      </c>
      <c r="B12" s="14" t="s">
        <v>317</v>
      </c>
      <c r="C12" s="15" t="s">
        <v>318</v>
      </c>
      <c r="D12" s="15" t="s">
        <v>319</v>
      </c>
      <c r="E12" s="15" t="s">
        <v>320</v>
      </c>
      <c r="F12" s="15" t="s">
        <v>321</v>
      </c>
      <c r="G12" s="14"/>
      <c r="H12" s="14"/>
      <c r="I12" s="14"/>
      <c r="J12" s="14" t="s">
        <v>322</v>
      </c>
      <c r="K12" s="14" t="s">
        <v>323</v>
      </c>
      <c r="L12" s="14" t="s">
        <v>324</v>
      </c>
      <c r="M12" s="14" t="s">
        <v>325</v>
      </c>
      <c r="N12" s="14" t="s">
        <v>324</v>
      </c>
      <c r="O12" s="14" t="s">
        <v>326</v>
      </c>
      <c r="P12" s="14" t="s">
        <v>327</v>
      </c>
      <c r="Q12" s="14" t="s">
        <v>328</v>
      </c>
      <c r="R12" s="14" t="s">
        <v>329</v>
      </c>
      <c r="S12" s="14" t="s">
        <v>330</v>
      </c>
      <c r="T12" s="15"/>
      <c r="U12" s="15"/>
      <c r="V12" s="15"/>
      <c r="W12" s="15" t="s">
        <v>322</v>
      </c>
      <c r="X12" s="15" t="s">
        <v>323</v>
      </c>
      <c r="Y12" s="15" t="s">
        <v>324</v>
      </c>
      <c r="Z12" s="15" t="s">
        <v>325</v>
      </c>
      <c r="AA12" s="15" t="s">
        <v>324</v>
      </c>
      <c r="AB12" s="15" t="s">
        <v>326</v>
      </c>
      <c r="AC12" s="15" t="s">
        <v>327</v>
      </c>
      <c r="AD12" s="15" t="s">
        <v>328</v>
      </c>
      <c r="AE12" s="15" t="s">
        <v>329</v>
      </c>
      <c r="AF12" s="15" t="s">
        <v>330</v>
      </c>
      <c r="AG12" s="14" t="s">
        <v>331</v>
      </c>
      <c r="AH12" s="14" t="s">
        <v>331</v>
      </c>
      <c r="AI12" s="14" t="s">
        <v>331</v>
      </c>
      <c r="AJ12" s="14" t="s">
        <v>331</v>
      </c>
      <c r="AK12" s="14" t="s">
        <v>331</v>
      </c>
      <c r="AL12" s="14" t="s">
        <v>331</v>
      </c>
      <c r="AM12" s="14" t="s">
        <v>331</v>
      </c>
      <c r="AN12" s="14" t="s">
        <v>331</v>
      </c>
      <c r="AO12" s="14" t="s">
        <v>331</v>
      </c>
      <c r="AP12" s="14" t="s">
        <v>331</v>
      </c>
      <c r="AQ12" s="14" t="s">
        <v>331</v>
      </c>
      <c r="AR12" s="14" t="s">
        <v>331</v>
      </c>
      <c r="AS12" s="14" t="s">
        <v>331</v>
      </c>
      <c r="AT12" s="15" t="s">
        <v>332</v>
      </c>
      <c r="AU12" s="15" t="s">
        <v>332</v>
      </c>
      <c r="AV12" s="15" t="s">
        <v>332</v>
      </c>
      <c r="AW12" s="15" t="s">
        <v>332</v>
      </c>
      <c r="AX12" s="15" t="s">
        <v>332</v>
      </c>
      <c r="AY12" s="15" t="s">
        <v>332</v>
      </c>
      <c r="AZ12" s="15" t="s">
        <v>332</v>
      </c>
      <c r="BA12" s="15" t="s">
        <v>332</v>
      </c>
      <c r="BB12" s="15" t="s">
        <v>332</v>
      </c>
      <c r="BC12" s="15" t="s">
        <v>332</v>
      </c>
      <c r="BD12" s="15" t="s">
        <v>332</v>
      </c>
      <c r="BE12" s="15" t="s">
        <v>332</v>
      </c>
      <c r="BF12" s="15" t="s">
        <v>332</v>
      </c>
      <c r="BG12" s="14" t="s">
        <v>333</v>
      </c>
      <c r="BH12" s="14" t="s">
        <v>334</v>
      </c>
      <c r="BI12" s="14" t="s">
        <v>335</v>
      </c>
      <c r="BJ12" s="14" t="s">
        <v>336</v>
      </c>
      <c r="BK12" s="14" t="s">
        <v>337</v>
      </c>
      <c r="BL12" s="14" t="s">
        <v>338</v>
      </c>
      <c r="BM12" s="15" t="s">
        <v>339</v>
      </c>
      <c r="BN12" s="16" t="s">
        <v>340</v>
      </c>
      <c r="BO12" s="16" t="s">
        <v>341</v>
      </c>
    </row>
    <row r="13" spans="1:67" s="6" customFormat="1" ht="12" x14ac:dyDescent="0.2">
      <c r="A13" s="14" t="s">
        <v>65</v>
      </c>
      <c r="B13" s="14" t="s">
        <v>342</v>
      </c>
      <c r="C13" s="15"/>
      <c r="D13" s="15"/>
      <c r="E13" s="15"/>
      <c r="F13" s="15"/>
      <c r="G13" s="14" t="s">
        <v>343</v>
      </c>
      <c r="H13" s="14" t="s">
        <v>344</v>
      </c>
      <c r="I13" s="14" t="s">
        <v>322</v>
      </c>
      <c r="J13" s="14" t="s">
        <v>345</v>
      </c>
      <c r="K13" s="14" t="s">
        <v>345</v>
      </c>
      <c r="L13" s="14" t="s">
        <v>346</v>
      </c>
      <c r="M13" s="14" t="s">
        <v>346</v>
      </c>
      <c r="N13" s="14" t="s">
        <v>347</v>
      </c>
      <c r="O13" s="14" t="s">
        <v>347</v>
      </c>
      <c r="P13" s="14" t="s">
        <v>347</v>
      </c>
      <c r="Q13" s="14" t="s">
        <v>347</v>
      </c>
      <c r="R13" s="14" t="s">
        <v>330</v>
      </c>
      <c r="S13" s="14" t="s">
        <v>348</v>
      </c>
      <c r="T13" s="15" t="s">
        <v>343</v>
      </c>
      <c r="U13" s="15" t="s">
        <v>349</v>
      </c>
      <c r="V13" s="15" t="s">
        <v>322</v>
      </c>
      <c r="W13" s="15" t="s">
        <v>345</v>
      </c>
      <c r="X13" s="15" t="s">
        <v>345</v>
      </c>
      <c r="Y13" s="15" t="s">
        <v>346</v>
      </c>
      <c r="Z13" s="15" t="s">
        <v>346</v>
      </c>
      <c r="AA13" s="15" t="s">
        <v>347</v>
      </c>
      <c r="AB13" s="15" t="s">
        <v>347</v>
      </c>
      <c r="AC13" s="15" t="s">
        <v>347</v>
      </c>
      <c r="AD13" s="15" t="s">
        <v>347</v>
      </c>
      <c r="AE13" s="15" t="s">
        <v>330</v>
      </c>
      <c r="AF13" s="15" t="s">
        <v>348</v>
      </c>
      <c r="AG13" s="14" t="s">
        <v>43</v>
      </c>
      <c r="AH13" s="14" t="s">
        <v>75</v>
      </c>
      <c r="AI13" s="14" t="s">
        <v>188</v>
      </c>
      <c r="AJ13" s="14" t="s">
        <v>189</v>
      </c>
      <c r="AK13" s="14" t="s">
        <v>190</v>
      </c>
      <c r="AL13" s="14" t="s">
        <v>191</v>
      </c>
      <c r="AM13" s="14" t="s">
        <v>192</v>
      </c>
      <c r="AN13" s="14" t="s">
        <v>193</v>
      </c>
      <c r="AO13" s="14" t="s">
        <v>194</v>
      </c>
      <c r="AP13" s="14" t="s">
        <v>195</v>
      </c>
      <c r="AQ13" s="14" t="s">
        <v>196</v>
      </c>
      <c r="AR13" s="14" t="s">
        <v>197</v>
      </c>
      <c r="AS13" s="14" t="s">
        <v>198</v>
      </c>
      <c r="AT13" s="15" t="s">
        <v>43</v>
      </c>
      <c r="AU13" s="15" t="s">
        <v>75</v>
      </c>
      <c r="AV13" s="15" t="s">
        <v>188</v>
      </c>
      <c r="AW13" s="15" t="s">
        <v>189</v>
      </c>
      <c r="AX13" s="15" t="s">
        <v>190</v>
      </c>
      <c r="AY13" s="15" t="s">
        <v>191</v>
      </c>
      <c r="AZ13" s="15" t="s">
        <v>192</v>
      </c>
      <c r="BA13" s="15" t="s">
        <v>193</v>
      </c>
      <c r="BB13" s="15" t="s">
        <v>194</v>
      </c>
      <c r="BC13" s="15" t="s">
        <v>195</v>
      </c>
      <c r="BD13" s="15" t="s">
        <v>196</v>
      </c>
      <c r="BE13" s="15" t="s">
        <v>197</v>
      </c>
      <c r="BF13" s="15" t="s">
        <v>198</v>
      </c>
      <c r="BG13" s="14">
        <v>20</v>
      </c>
      <c r="BH13" s="14">
        <v>20</v>
      </c>
      <c r="BI13" s="14">
        <v>25</v>
      </c>
      <c r="BJ13" s="14">
        <v>25</v>
      </c>
      <c r="BK13" s="14">
        <v>35</v>
      </c>
      <c r="BL13" s="14">
        <v>35</v>
      </c>
      <c r="BM13" s="17">
        <v>0.85</v>
      </c>
      <c r="BN13" s="18" t="s">
        <v>350</v>
      </c>
      <c r="BO13" s="16" t="s">
        <v>351</v>
      </c>
    </row>
    <row r="14" spans="1:67" s="6" customFormat="1" ht="12" x14ac:dyDescent="0.2">
      <c r="A14" s="14" t="s">
        <v>65</v>
      </c>
      <c r="B14" s="14" t="s">
        <v>65</v>
      </c>
      <c r="C14" s="15"/>
      <c r="D14" s="15"/>
      <c r="E14" s="15"/>
      <c r="F14" s="15"/>
      <c r="G14" s="14"/>
      <c r="H14" s="14" t="s">
        <v>343</v>
      </c>
      <c r="I14" s="14" t="s">
        <v>345</v>
      </c>
      <c r="J14" s="14" t="s">
        <v>352</v>
      </c>
      <c r="K14" s="14" t="s">
        <v>353</v>
      </c>
      <c r="L14" s="14" t="s">
        <v>65</v>
      </c>
      <c r="M14" s="14" t="s">
        <v>65</v>
      </c>
      <c r="N14" s="14" t="s">
        <v>65</v>
      </c>
      <c r="O14" s="14" t="s">
        <v>65</v>
      </c>
      <c r="P14" s="14" t="s">
        <v>65</v>
      </c>
      <c r="Q14" s="14" t="s">
        <v>65</v>
      </c>
      <c r="R14" s="14"/>
      <c r="S14" s="14" t="s">
        <v>354</v>
      </c>
      <c r="T14" s="15"/>
      <c r="U14" s="15" t="s">
        <v>355</v>
      </c>
      <c r="V14" s="15" t="s">
        <v>345</v>
      </c>
      <c r="W14" s="15" t="s">
        <v>352</v>
      </c>
      <c r="X14" s="15" t="s">
        <v>353</v>
      </c>
      <c r="Y14" s="15" t="s">
        <v>65</v>
      </c>
      <c r="Z14" s="15" t="s">
        <v>65</v>
      </c>
      <c r="AA14" s="15" t="s">
        <v>65</v>
      </c>
      <c r="AB14" s="15" t="s">
        <v>65</v>
      </c>
      <c r="AC14" s="15" t="s">
        <v>65</v>
      </c>
      <c r="AD14" s="15" t="s">
        <v>65</v>
      </c>
      <c r="AE14" s="15"/>
      <c r="AF14" s="15" t="s">
        <v>354</v>
      </c>
      <c r="AG14" s="19" t="s">
        <v>356</v>
      </c>
      <c r="AH14" s="19" t="s">
        <v>357</v>
      </c>
      <c r="AI14" s="19" t="s">
        <v>358</v>
      </c>
      <c r="AJ14" s="19" t="s">
        <v>359</v>
      </c>
      <c r="AK14" s="19" t="s">
        <v>360</v>
      </c>
      <c r="AL14" s="19" t="s">
        <v>361</v>
      </c>
      <c r="AM14" s="19" t="s">
        <v>362</v>
      </c>
      <c r="AN14" s="19" t="s">
        <v>363</v>
      </c>
      <c r="AO14" s="19" t="s">
        <v>364</v>
      </c>
      <c r="AP14" s="19" t="s">
        <v>365</v>
      </c>
      <c r="AQ14" s="19" t="s">
        <v>366</v>
      </c>
      <c r="AR14" s="19" t="s">
        <v>367</v>
      </c>
      <c r="AS14" s="19" t="s">
        <v>368</v>
      </c>
      <c r="AT14" s="15" t="s">
        <v>75</v>
      </c>
      <c r="AU14" s="15" t="s">
        <v>188</v>
      </c>
      <c r="AV14" s="15" t="s">
        <v>189</v>
      </c>
      <c r="AW14" s="15" t="s">
        <v>190</v>
      </c>
      <c r="AX14" s="15" t="s">
        <v>191</v>
      </c>
      <c r="AY14" s="15" t="s">
        <v>192</v>
      </c>
      <c r="AZ14" s="15" t="s">
        <v>193</v>
      </c>
      <c r="BA14" s="15" t="s">
        <v>194</v>
      </c>
      <c r="BB14" s="15" t="s">
        <v>195</v>
      </c>
      <c r="BC14" s="15" t="s">
        <v>196</v>
      </c>
      <c r="BD14" s="15" t="s">
        <v>197</v>
      </c>
      <c r="BE14" s="15" t="s">
        <v>198</v>
      </c>
      <c r="BF14" s="15" t="s">
        <v>86</v>
      </c>
      <c r="BG14" s="14" t="s">
        <v>65</v>
      </c>
      <c r="BH14" s="14" t="s">
        <v>65</v>
      </c>
      <c r="BI14" s="14" t="s">
        <v>199</v>
      </c>
      <c r="BJ14" s="14" t="s">
        <v>199</v>
      </c>
      <c r="BK14" s="14" t="s">
        <v>200</v>
      </c>
      <c r="BL14" s="14" t="s">
        <v>200</v>
      </c>
      <c r="BM14" s="15" t="s">
        <v>65</v>
      </c>
      <c r="BN14" s="15" t="s">
        <v>65</v>
      </c>
      <c r="BO14" s="16" t="s">
        <v>65</v>
      </c>
    </row>
    <row r="15" spans="1:67" s="7" customFormat="1" ht="12" x14ac:dyDescent="0.2">
      <c r="A15" s="7" t="s">
        <v>201</v>
      </c>
      <c r="B15" s="7">
        <v>146</v>
      </c>
      <c r="C15" s="7">
        <v>42</v>
      </c>
      <c r="D15" s="7">
        <v>38</v>
      </c>
      <c r="E15" s="7">
        <v>36</v>
      </c>
      <c r="F15" s="7">
        <v>30</v>
      </c>
      <c r="G15" s="7">
        <v>1</v>
      </c>
      <c r="H15" s="7">
        <v>2</v>
      </c>
      <c r="I15" s="7">
        <v>139</v>
      </c>
      <c r="J15" s="7">
        <v>0</v>
      </c>
      <c r="K15" s="7">
        <v>4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0.68500000000000005</v>
      </c>
      <c r="U15" s="7">
        <v>1.37</v>
      </c>
      <c r="V15" s="7">
        <v>95.21</v>
      </c>
      <c r="W15" s="7">
        <v>0</v>
      </c>
      <c r="X15" s="7">
        <v>2.74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1</v>
      </c>
      <c r="AI15" s="7">
        <v>0</v>
      </c>
      <c r="AJ15" s="7">
        <v>22</v>
      </c>
      <c r="AK15" s="7">
        <v>58</v>
      </c>
      <c r="AL15" s="7">
        <v>46</v>
      </c>
      <c r="AM15" s="7">
        <v>14</v>
      </c>
      <c r="AN15" s="7">
        <v>1</v>
      </c>
      <c r="AO15" s="7">
        <v>2</v>
      </c>
      <c r="AP15" s="7">
        <v>1</v>
      </c>
      <c r="AQ15" s="7">
        <v>1</v>
      </c>
      <c r="AR15" s="7">
        <v>0</v>
      </c>
      <c r="AS15" s="7">
        <v>0</v>
      </c>
      <c r="AT15" s="7">
        <v>0</v>
      </c>
      <c r="AU15" s="7">
        <v>0.68500000000000005</v>
      </c>
      <c r="AV15" s="7">
        <v>0</v>
      </c>
      <c r="AW15" s="7">
        <v>15.07</v>
      </c>
      <c r="AX15" s="7">
        <v>39.729999999999997</v>
      </c>
      <c r="AY15" s="7">
        <v>31.51</v>
      </c>
      <c r="AZ15" s="7">
        <v>9.5890000000000004</v>
      </c>
      <c r="BA15" s="7">
        <v>0.68500000000000005</v>
      </c>
      <c r="BB15" s="7">
        <v>1.37</v>
      </c>
      <c r="BC15" s="7">
        <v>0.68500000000000005</v>
      </c>
      <c r="BD15" s="7">
        <v>0.68500000000000005</v>
      </c>
      <c r="BE15" s="7">
        <v>0</v>
      </c>
      <c r="BF15" s="7">
        <v>0</v>
      </c>
      <c r="BG15" s="7">
        <v>145</v>
      </c>
      <c r="BH15" s="7">
        <v>99.32</v>
      </c>
      <c r="BI15" s="7">
        <v>123</v>
      </c>
      <c r="BJ15" s="7">
        <v>84.25</v>
      </c>
      <c r="BK15" s="7">
        <v>19</v>
      </c>
      <c r="BL15" s="7">
        <v>13.01</v>
      </c>
      <c r="BM15" s="7">
        <v>34.6</v>
      </c>
      <c r="BN15" s="7">
        <v>29.9</v>
      </c>
      <c r="BO15" s="7">
        <v>5.6</v>
      </c>
    </row>
    <row r="16" spans="1:67" s="7" customFormat="1" ht="12" x14ac:dyDescent="0.2">
      <c r="A16" s="7" t="s">
        <v>202</v>
      </c>
      <c r="B16" s="7">
        <v>100</v>
      </c>
      <c r="C16" s="7">
        <v>32</v>
      </c>
      <c r="D16" s="7">
        <v>29</v>
      </c>
      <c r="E16" s="7">
        <v>18</v>
      </c>
      <c r="F16" s="7">
        <v>21</v>
      </c>
      <c r="G16" s="7">
        <v>0</v>
      </c>
      <c r="H16" s="7">
        <v>0</v>
      </c>
      <c r="I16" s="7">
        <v>98</v>
      </c>
      <c r="J16" s="7">
        <v>0</v>
      </c>
      <c r="K16" s="7">
        <v>2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98</v>
      </c>
      <c r="W16" s="7">
        <v>0</v>
      </c>
      <c r="X16" s="7">
        <v>2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5</v>
      </c>
      <c r="AJ16" s="7">
        <v>14</v>
      </c>
      <c r="AK16" s="7">
        <v>33</v>
      </c>
      <c r="AL16" s="7">
        <v>26</v>
      </c>
      <c r="AM16" s="7">
        <v>17</v>
      </c>
      <c r="AN16" s="7">
        <v>1</v>
      </c>
      <c r="AO16" s="7">
        <v>1</v>
      </c>
      <c r="AP16" s="7">
        <v>1</v>
      </c>
      <c r="AQ16" s="7">
        <v>2</v>
      </c>
      <c r="AR16" s="7">
        <v>0</v>
      </c>
      <c r="AS16" s="7">
        <v>0</v>
      </c>
      <c r="AT16" s="7">
        <v>0</v>
      </c>
      <c r="AU16" s="7">
        <v>0</v>
      </c>
      <c r="AV16" s="7">
        <v>5</v>
      </c>
      <c r="AW16" s="7">
        <v>14</v>
      </c>
      <c r="AX16" s="7">
        <v>33</v>
      </c>
      <c r="AY16" s="7">
        <v>26</v>
      </c>
      <c r="AZ16" s="7">
        <v>17</v>
      </c>
      <c r="BA16" s="7">
        <v>1</v>
      </c>
      <c r="BB16" s="7">
        <v>1</v>
      </c>
      <c r="BC16" s="7">
        <v>1</v>
      </c>
      <c r="BD16" s="7">
        <v>2</v>
      </c>
      <c r="BE16" s="7">
        <v>0</v>
      </c>
      <c r="BF16" s="7">
        <v>0</v>
      </c>
      <c r="BG16" s="7">
        <v>95</v>
      </c>
      <c r="BH16" s="7">
        <v>95</v>
      </c>
      <c r="BI16" s="7">
        <v>81</v>
      </c>
      <c r="BJ16" s="7">
        <v>81</v>
      </c>
      <c r="BK16" s="7">
        <v>22</v>
      </c>
      <c r="BL16" s="7">
        <v>22</v>
      </c>
      <c r="BM16" s="7">
        <v>37.4</v>
      </c>
      <c r="BN16" s="7">
        <v>30.6</v>
      </c>
      <c r="BO16" s="7">
        <v>7.2</v>
      </c>
    </row>
    <row r="17" spans="1:67" s="7" customFormat="1" ht="12" x14ac:dyDescent="0.2">
      <c r="A17" s="7" t="s">
        <v>203</v>
      </c>
      <c r="B17" s="7">
        <v>46</v>
      </c>
      <c r="C17" s="7">
        <v>14</v>
      </c>
      <c r="D17" s="7">
        <v>7</v>
      </c>
      <c r="E17" s="7">
        <v>12</v>
      </c>
      <c r="F17" s="7">
        <v>13</v>
      </c>
      <c r="G17" s="7">
        <v>0</v>
      </c>
      <c r="H17" s="7">
        <v>3</v>
      </c>
      <c r="I17" s="7">
        <v>39</v>
      </c>
      <c r="J17" s="7">
        <v>0</v>
      </c>
      <c r="K17" s="7">
        <v>4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6.5220000000000002</v>
      </c>
      <c r="V17" s="7">
        <v>84.78</v>
      </c>
      <c r="W17" s="7">
        <v>0</v>
      </c>
      <c r="X17" s="7">
        <v>8.6959999999999997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1</v>
      </c>
      <c r="AJ17" s="7">
        <v>3</v>
      </c>
      <c r="AK17" s="7">
        <v>10</v>
      </c>
      <c r="AL17" s="7">
        <v>16</v>
      </c>
      <c r="AM17" s="7">
        <v>5</v>
      </c>
      <c r="AN17" s="7">
        <v>4</v>
      </c>
      <c r="AO17" s="7">
        <v>4</v>
      </c>
      <c r="AP17" s="7">
        <v>2</v>
      </c>
      <c r="AQ17" s="7">
        <v>1</v>
      </c>
      <c r="AR17" s="7">
        <v>0</v>
      </c>
      <c r="AS17" s="7">
        <v>0</v>
      </c>
      <c r="AT17" s="7">
        <v>0</v>
      </c>
      <c r="AU17" s="7">
        <v>0</v>
      </c>
      <c r="AV17" s="7">
        <v>2.1739999999999999</v>
      </c>
      <c r="AW17" s="7">
        <v>6.5220000000000002</v>
      </c>
      <c r="AX17" s="7">
        <v>21.74</v>
      </c>
      <c r="AY17" s="7">
        <v>34.78</v>
      </c>
      <c r="AZ17" s="7">
        <v>10.87</v>
      </c>
      <c r="BA17" s="7">
        <v>8.6959999999999997</v>
      </c>
      <c r="BB17" s="7">
        <v>8.6959999999999997</v>
      </c>
      <c r="BC17" s="7">
        <v>4.3479999999999999</v>
      </c>
      <c r="BD17" s="7">
        <v>2.1739999999999999</v>
      </c>
      <c r="BE17" s="7">
        <v>0</v>
      </c>
      <c r="BF17" s="7">
        <v>0</v>
      </c>
      <c r="BG17" s="7">
        <v>45</v>
      </c>
      <c r="BH17" s="7">
        <v>97.83</v>
      </c>
      <c r="BI17" s="7">
        <v>42</v>
      </c>
      <c r="BJ17" s="7">
        <v>91.3</v>
      </c>
      <c r="BK17" s="7">
        <v>16</v>
      </c>
      <c r="BL17" s="7">
        <v>34.78</v>
      </c>
      <c r="BM17" s="7">
        <v>45.7</v>
      </c>
      <c r="BN17" s="7">
        <v>34.799999999999997</v>
      </c>
      <c r="BO17" s="7">
        <v>8.5</v>
      </c>
    </row>
    <row r="18" spans="1:67" s="7" customFormat="1" ht="12" x14ac:dyDescent="0.2">
      <c r="A18" s="7" t="s">
        <v>204</v>
      </c>
      <c r="B18" s="7">
        <v>28</v>
      </c>
      <c r="C18" s="7">
        <v>11</v>
      </c>
      <c r="D18" s="7">
        <v>4</v>
      </c>
      <c r="E18" s="7">
        <v>6</v>
      </c>
      <c r="F18" s="7">
        <v>7</v>
      </c>
      <c r="G18" s="7">
        <v>0</v>
      </c>
      <c r="H18" s="7">
        <v>2</v>
      </c>
      <c r="I18" s="7">
        <v>24</v>
      </c>
      <c r="J18" s="7">
        <v>0</v>
      </c>
      <c r="K18" s="7">
        <v>2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7.1429999999999998</v>
      </c>
      <c r="V18" s="7">
        <v>85.71</v>
      </c>
      <c r="W18" s="7">
        <v>0</v>
      </c>
      <c r="X18" s="7">
        <v>7.1429999999999998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3</v>
      </c>
      <c r="AK18" s="7">
        <v>7</v>
      </c>
      <c r="AL18" s="7">
        <v>10</v>
      </c>
      <c r="AM18" s="7">
        <v>5</v>
      </c>
      <c r="AN18" s="7">
        <v>2</v>
      </c>
      <c r="AO18" s="7">
        <v>0</v>
      </c>
      <c r="AP18" s="7">
        <v>1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10.71</v>
      </c>
      <c r="AX18" s="7">
        <v>25</v>
      </c>
      <c r="AY18" s="7">
        <v>35.71</v>
      </c>
      <c r="AZ18" s="7">
        <v>17.86</v>
      </c>
      <c r="BA18" s="7">
        <v>7.1429999999999998</v>
      </c>
      <c r="BB18" s="7">
        <v>0</v>
      </c>
      <c r="BC18" s="7">
        <v>3.5710000000000002</v>
      </c>
      <c r="BD18" s="7">
        <v>0</v>
      </c>
      <c r="BE18" s="7">
        <v>0</v>
      </c>
      <c r="BF18" s="7">
        <v>0</v>
      </c>
      <c r="BG18" s="7">
        <v>28</v>
      </c>
      <c r="BH18" s="7">
        <v>100</v>
      </c>
      <c r="BI18" s="7">
        <v>25</v>
      </c>
      <c r="BJ18" s="7">
        <v>89.29</v>
      </c>
      <c r="BK18" s="7">
        <v>8</v>
      </c>
      <c r="BL18" s="7">
        <v>28.57</v>
      </c>
      <c r="BM18" s="7">
        <v>39.4</v>
      </c>
      <c r="BN18" s="7">
        <v>32.6</v>
      </c>
      <c r="BO18" s="7">
        <v>6.9</v>
      </c>
    </row>
    <row r="19" spans="1:67" s="7" customFormat="1" ht="12" x14ac:dyDescent="0.2">
      <c r="A19" s="7" t="s">
        <v>205</v>
      </c>
      <c r="B19" s="7">
        <v>30</v>
      </c>
      <c r="C19" s="7">
        <v>11</v>
      </c>
      <c r="D19" s="7">
        <v>6</v>
      </c>
      <c r="E19" s="7">
        <v>6</v>
      </c>
      <c r="F19" s="7">
        <v>7</v>
      </c>
      <c r="G19" s="7">
        <v>0</v>
      </c>
      <c r="H19" s="7">
        <v>0</v>
      </c>
      <c r="I19" s="7">
        <v>27</v>
      </c>
      <c r="J19" s="7">
        <v>0</v>
      </c>
      <c r="K19" s="7">
        <v>3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90</v>
      </c>
      <c r="W19" s="7">
        <v>0</v>
      </c>
      <c r="X19" s="7">
        <v>10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5</v>
      </c>
      <c r="AK19" s="7">
        <v>4</v>
      </c>
      <c r="AL19" s="7">
        <v>9</v>
      </c>
      <c r="AM19" s="7">
        <v>7</v>
      </c>
      <c r="AN19" s="7">
        <v>3</v>
      </c>
      <c r="AO19" s="7">
        <v>2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16.670000000000002</v>
      </c>
      <c r="AX19" s="7">
        <v>13.33</v>
      </c>
      <c r="AY19" s="7">
        <v>30</v>
      </c>
      <c r="AZ19" s="7">
        <v>23.33</v>
      </c>
      <c r="BA19" s="7">
        <v>10</v>
      </c>
      <c r="BB19" s="7">
        <v>6.6669999999999998</v>
      </c>
      <c r="BC19" s="7">
        <v>0</v>
      </c>
      <c r="BD19" s="7">
        <v>0</v>
      </c>
      <c r="BE19" s="7">
        <v>0</v>
      </c>
      <c r="BF19" s="7">
        <v>0</v>
      </c>
      <c r="BG19" s="7">
        <v>30</v>
      </c>
      <c r="BH19" s="7">
        <v>100</v>
      </c>
      <c r="BI19" s="7">
        <v>25</v>
      </c>
      <c r="BJ19" s="7">
        <v>83.33</v>
      </c>
      <c r="BK19" s="7">
        <v>12</v>
      </c>
      <c r="BL19" s="7">
        <v>40</v>
      </c>
      <c r="BM19" s="7">
        <v>41.4</v>
      </c>
      <c r="BN19" s="7">
        <v>33.1</v>
      </c>
      <c r="BO19" s="7">
        <v>6.9</v>
      </c>
    </row>
    <row r="20" spans="1:67" s="7" customFormat="1" ht="12" x14ac:dyDescent="0.2">
      <c r="A20" s="7" t="s">
        <v>206</v>
      </c>
      <c r="B20" s="7">
        <v>32</v>
      </c>
      <c r="C20" s="7">
        <v>10</v>
      </c>
      <c r="D20" s="7">
        <v>4</v>
      </c>
      <c r="E20" s="7">
        <v>7</v>
      </c>
      <c r="F20" s="7">
        <v>11</v>
      </c>
      <c r="G20" s="7">
        <v>5</v>
      </c>
      <c r="H20" s="7">
        <v>1</v>
      </c>
      <c r="I20" s="7">
        <v>24</v>
      </c>
      <c r="J20" s="7">
        <v>0</v>
      </c>
      <c r="K20" s="7">
        <v>2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15.63</v>
      </c>
      <c r="U20" s="7">
        <v>3.125</v>
      </c>
      <c r="V20" s="7">
        <v>75</v>
      </c>
      <c r="W20" s="7">
        <v>0</v>
      </c>
      <c r="X20" s="7">
        <v>6.25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1</v>
      </c>
      <c r="AI20" s="7">
        <v>4</v>
      </c>
      <c r="AJ20" s="7">
        <v>3</v>
      </c>
      <c r="AK20" s="7">
        <v>3</v>
      </c>
      <c r="AL20" s="7">
        <v>9</v>
      </c>
      <c r="AM20" s="7">
        <v>8</v>
      </c>
      <c r="AN20" s="7">
        <v>2</v>
      </c>
      <c r="AO20" s="7">
        <v>2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3.125</v>
      </c>
      <c r="AV20" s="7">
        <v>12.5</v>
      </c>
      <c r="AW20" s="7">
        <v>9.375</v>
      </c>
      <c r="AX20" s="7">
        <v>9.375</v>
      </c>
      <c r="AY20" s="7">
        <v>28.13</v>
      </c>
      <c r="AZ20" s="7">
        <v>25</v>
      </c>
      <c r="BA20" s="7">
        <v>6.25</v>
      </c>
      <c r="BB20" s="7">
        <v>6.25</v>
      </c>
      <c r="BC20" s="7">
        <v>0</v>
      </c>
      <c r="BD20" s="7">
        <v>0</v>
      </c>
      <c r="BE20" s="7">
        <v>0</v>
      </c>
      <c r="BF20" s="7">
        <v>0</v>
      </c>
      <c r="BG20" s="7">
        <v>27</v>
      </c>
      <c r="BH20" s="7">
        <v>84.38</v>
      </c>
      <c r="BI20" s="7">
        <v>24</v>
      </c>
      <c r="BJ20" s="7">
        <v>75</v>
      </c>
      <c r="BK20" s="7">
        <v>12</v>
      </c>
      <c r="BL20" s="7">
        <v>37.5</v>
      </c>
      <c r="BM20" s="7">
        <v>40</v>
      </c>
      <c r="BN20" s="7">
        <v>31.3</v>
      </c>
      <c r="BO20" s="7">
        <v>8.6999999999999993</v>
      </c>
    </row>
    <row r="21" spans="1:67" s="7" customFormat="1" ht="12" x14ac:dyDescent="0.2">
      <c r="A21" s="7" t="s">
        <v>207</v>
      </c>
      <c r="B21" s="7">
        <v>113</v>
      </c>
      <c r="C21" s="7">
        <v>28</v>
      </c>
      <c r="D21" s="7">
        <v>18</v>
      </c>
      <c r="E21" s="7">
        <v>33</v>
      </c>
      <c r="F21" s="7">
        <v>34</v>
      </c>
      <c r="G21" s="7">
        <v>34</v>
      </c>
      <c r="H21" s="7">
        <v>0</v>
      </c>
      <c r="I21" s="7">
        <v>69</v>
      </c>
      <c r="J21" s="7">
        <v>0</v>
      </c>
      <c r="K21" s="7">
        <v>5</v>
      </c>
      <c r="L21" s="7">
        <v>1</v>
      </c>
      <c r="M21" s="7">
        <v>4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30.09</v>
      </c>
      <c r="U21" s="7">
        <v>0</v>
      </c>
      <c r="V21" s="7">
        <v>61.06</v>
      </c>
      <c r="W21" s="7">
        <v>0</v>
      </c>
      <c r="X21" s="7">
        <v>4.4249999999999998</v>
      </c>
      <c r="Y21" s="7">
        <v>0.88500000000000001</v>
      </c>
      <c r="Z21" s="7">
        <v>3.54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1</v>
      </c>
      <c r="AH21" s="7">
        <v>6</v>
      </c>
      <c r="AI21" s="7">
        <v>31</v>
      </c>
      <c r="AJ21" s="7">
        <v>12</v>
      </c>
      <c r="AK21" s="7">
        <v>24</v>
      </c>
      <c r="AL21" s="7">
        <v>25</v>
      </c>
      <c r="AM21" s="7">
        <v>11</v>
      </c>
      <c r="AN21" s="7">
        <v>3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0.88500000000000001</v>
      </c>
      <c r="AU21" s="7">
        <v>5.31</v>
      </c>
      <c r="AV21" s="7">
        <v>27.43</v>
      </c>
      <c r="AW21" s="7">
        <v>10.62</v>
      </c>
      <c r="AX21" s="7">
        <v>21.24</v>
      </c>
      <c r="AY21" s="7">
        <v>22.12</v>
      </c>
      <c r="AZ21" s="7">
        <v>9.7349999999999994</v>
      </c>
      <c r="BA21" s="7">
        <v>2.6549999999999998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75</v>
      </c>
      <c r="BH21" s="7">
        <v>66.37</v>
      </c>
      <c r="BI21" s="7">
        <v>63</v>
      </c>
      <c r="BJ21" s="7">
        <v>55.75</v>
      </c>
      <c r="BK21" s="7">
        <v>14</v>
      </c>
      <c r="BL21" s="7">
        <v>12.39</v>
      </c>
      <c r="BM21" s="7">
        <v>34.299999999999997</v>
      </c>
      <c r="BN21" s="7">
        <v>25.8</v>
      </c>
      <c r="BO21" s="7">
        <v>7.9</v>
      </c>
    </row>
    <row r="22" spans="1:67" s="7" customFormat="1" ht="12" x14ac:dyDescent="0.2">
      <c r="A22" s="7" t="s">
        <v>208</v>
      </c>
      <c r="B22" s="7">
        <v>181</v>
      </c>
      <c r="C22" s="7">
        <v>57</v>
      </c>
      <c r="D22" s="7">
        <v>47</v>
      </c>
      <c r="E22" s="7">
        <v>39</v>
      </c>
      <c r="F22" s="7">
        <v>38</v>
      </c>
      <c r="G22" s="7">
        <v>41</v>
      </c>
      <c r="H22" s="7">
        <v>2</v>
      </c>
      <c r="I22" s="7">
        <v>128</v>
      </c>
      <c r="J22" s="7">
        <v>0</v>
      </c>
      <c r="K22" s="7">
        <v>4</v>
      </c>
      <c r="L22" s="7">
        <v>1</v>
      </c>
      <c r="M22" s="7">
        <v>3</v>
      </c>
      <c r="N22" s="7">
        <v>1</v>
      </c>
      <c r="O22" s="7">
        <v>0</v>
      </c>
      <c r="P22" s="7">
        <v>1</v>
      </c>
      <c r="Q22" s="7">
        <v>0</v>
      </c>
      <c r="R22" s="7">
        <v>0</v>
      </c>
      <c r="S22" s="7">
        <v>0</v>
      </c>
      <c r="T22" s="7">
        <v>22.65</v>
      </c>
      <c r="U22" s="7">
        <v>1.105</v>
      </c>
      <c r="V22" s="7">
        <v>70.72</v>
      </c>
      <c r="W22" s="7">
        <v>0</v>
      </c>
      <c r="X22" s="7">
        <v>2.21</v>
      </c>
      <c r="Y22" s="7">
        <v>0.55200000000000005</v>
      </c>
      <c r="Z22" s="7">
        <v>1.657</v>
      </c>
      <c r="AA22" s="7">
        <v>0.55200000000000005</v>
      </c>
      <c r="AB22" s="7">
        <v>0</v>
      </c>
      <c r="AC22" s="7">
        <v>0.55200000000000005</v>
      </c>
      <c r="AD22" s="7">
        <v>0</v>
      </c>
      <c r="AE22" s="7">
        <v>0</v>
      </c>
      <c r="AF22" s="7">
        <v>0</v>
      </c>
      <c r="AG22" s="7">
        <v>6</v>
      </c>
      <c r="AH22" s="7">
        <v>4</v>
      </c>
      <c r="AI22" s="7">
        <v>43</v>
      </c>
      <c r="AJ22" s="7">
        <v>47</v>
      </c>
      <c r="AK22" s="7">
        <v>43</v>
      </c>
      <c r="AL22" s="7">
        <v>24</v>
      </c>
      <c r="AM22" s="7">
        <v>8</v>
      </c>
      <c r="AN22" s="7">
        <v>5</v>
      </c>
      <c r="AO22" s="7">
        <v>1</v>
      </c>
      <c r="AP22" s="7">
        <v>0</v>
      </c>
      <c r="AQ22" s="7">
        <v>0</v>
      </c>
      <c r="AR22" s="7">
        <v>0</v>
      </c>
      <c r="AS22" s="7">
        <v>0</v>
      </c>
      <c r="AT22" s="7">
        <v>3.3149999999999999</v>
      </c>
      <c r="AU22" s="7">
        <v>2.21</v>
      </c>
      <c r="AV22" s="7">
        <v>23.76</v>
      </c>
      <c r="AW22" s="7">
        <v>25.97</v>
      </c>
      <c r="AX22" s="7">
        <v>23.76</v>
      </c>
      <c r="AY22" s="7">
        <v>13.26</v>
      </c>
      <c r="AZ22" s="7">
        <v>4.42</v>
      </c>
      <c r="BA22" s="7">
        <v>2.762</v>
      </c>
      <c r="BB22" s="7">
        <v>0.55200000000000005</v>
      </c>
      <c r="BC22" s="7">
        <v>0</v>
      </c>
      <c r="BD22" s="7">
        <v>0</v>
      </c>
      <c r="BE22" s="7">
        <v>0</v>
      </c>
      <c r="BF22" s="7">
        <v>0</v>
      </c>
      <c r="BG22" s="7">
        <v>128</v>
      </c>
      <c r="BH22" s="7">
        <v>70.72</v>
      </c>
      <c r="BI22" s="7">
        <v>81</v>
      </c>
      <c r="BJ22" s="7">
        <v>44.75</v>
      </c>
      <c r="BK22" s="7">
        <v>14</v>
      </c>
      <c r="BL22" s="7">
        <v>7.7350000000000003</v>
      </c>
      <c r="BM22" s="7">
        <v>31.9</v>
      </c>
      <c r="BN22" s="7">
        <v>24.4</v>
      </c>
      <c r="BO22" s="7">
        <v>7.6</v>
      </c>
    </row>
    <row r="23" spans="1:67" s="7" customFormat="1" ht="12" x14ac:dyDescent="0.2">
      <c r="A23" s="7" t="s">
        <v>209</v>
      </c>
      <c r="B23" s="7">
        <v>315</v>
      </c>
      <c r="C23" s="7">
        <v>60</v>
      </c>
      <c r="D23" s="7">
        <v>88</v>
      </c>
      <c r="E23" s="7">
        <v>85</v>
      </c>
      <c r="F23" s="7">
        <v>82</v>
      </c>
      <c r="G23" s="7">
        <v>92</v>
      </c>
      <c r="H23" s="7">
        <v>6</v>
      </c>
      <c r="I23" s="7">
        <v>199</v>
      </c>
      <c r="J23" s="7">
        <v>3</v>
      </c>
      <c r="K23" s="7">
        <v>3</v>
      </c>
      <c r="L23" s="7">
        <v>1</v>
      </c>
      <c r="M23" s="7">
        <v>6</v>
      </c>
      <c r="N23" s="7">
        <v>0</v>
      </c>
      <c r="O23" s="7">
        <v>1</v>
      </c>
      <c r="P23" s="7">
        <v>1</v>
      </c>
      <c r="Q23" s="7">
        <v>1</v>
      </c>
      <c r="R23" s="7">
        <v>2</v>
      </c>
      <c r="S23" s="7">
        <v>0</v>
      </c>
      <c r="T23" s="7">
        <v>29.21</v>
      </c>
      <c r="U23" s="7">
        <v>1.905</v>
      </c>
      <c r="V23" s="7">
        <v>63.17</v>
      </c>
      <c r="W23" s="7">
        <v>0.95199999999999996</v>
      </c>
      <c r="X23" s="7">
        <v>0.95199999999999996</v>
      </c>
      <c r="Y23" s="7">
        <v>0.317</v>
      </c>
      <c r="Z23" s="7">
        <v>1.905</v>
      </c>
      <c r="AA23" s="7">
        <v>0</v>
      </c>
      <c r="AB23" s="7">
        <v>0.317</v>
      </c>
      <c r="AC23" s="7">
        <v>0.317</v>
      </c>
      <c r="AD23" s="7">
        <v>0.317</v>
      </c>
      <c r="AE23" s="7">
        <v>0.63500000000000001</v>
      </c>
      <c r="AF23" s="7">
        <v>0</v>
      </c>
      <c r="AG23" s="7">
        <v>5</v>
      </c>
      <c r="AH23" s="7">
        <v>16</v>
      </c>
      <c r="AI23" s="7">
        <v>115</v>
      </c>
      <c r="AJ23" s="7">
        <v>84</v>
      </c>
      <c r="AK23" s="7">
        <v>53</v>
      </c>
      <c r="AL23" s="7">
        <v>36</v>
      </c>
      <c r="AM23" s="7">
        <v>4</v>
      </c>
      <c r="AN23" s="7">
        <v>0</v>
      </c>
      <c r="AO23" s="7">
        <v>2</v>
      </c>
      <c r="AP23" s="7">
        <v>0</v>
      </c>
      <c r="AQ23" s="7">
        <v>0</v>
      </c>
      <c r="AR23" s="7">
        <v>0</v>
      </c>
      <c r="AS23" s="7">
        <v>0</v>
      </c>
      <c r="AT23" s="7">
        <v>1.587</v>
      </c>
      <c r="AU23" s="7">
        <v>5.0789999999999997</v>
      </c>
      <c r="AV23" s="7">
        <v>36.51</v>
      </c>
      <c r="AW23" s="7">
        <v>26.67</v>
      </c>
      <c r="AX23" s="7">
        <v>16.829999999999998</v>
      </c>
      <c r="AY23" s="7">
        <v>11.43</v>
      </c>
      <c r="AZ23" s="7">
        <v>1.27</v>
      </c>
      <c r="BA23" s="7">
        <v>0</v>
      </c>
      <c r="BB23" s="7">
        <v>0.63500000000000001</v>
      </c>
      <c r="BC23" s="7">
        <v>0</v>
      </c>
      <c r="BD23" s="7">
        <v>0</v>
      </c>
      <c r="BE23" s="7">
        <v>0</v>
      </c>
      <c r="BF23" s="7">
        <v>0</v>
      </c>
      <c r="BG23" s="7">
        <v>179</v>
      </c>
      <c r="BH23" s="7">
        <v>56.83</v>
      </c>
      <c r="BI23" s="7">
        <v>95</v>
      </c>
      <c r="BJ23" s="7">
        <v>30.16</v>
      </c>
      <c r="BK23" s="7">
        <v>6</v>
      </c>
      <c r="BL23" s="7">
        <v>1.905</v>
      </c>
      <c r="BM23" s="7">
        <v>29.3</v>
      </c>
      <c r="BN23" s="7">
        <v>22.1</v>
      </c>
      <c r="BO23" s="7">
        <v>6.2</v>
      </c>
    </row>
    <row r="24" spans="1:67" s="7" customFormat="1" ht="12" x14ac:dyDescent="0.2">
      <c r="A24" s="7" t="s">
        <v>210</v>
      </c>
      <c r="B24" s="7">
        <v>367</v>
      </c>
      <c r="C24" s="7">
        <v>93</v>
      </c>
      <c r="D24" s="7">
        <v>91</v>
      </c>
      <c r="E24" s="7">
        <v>84</v>
      </c>
      <c r="F24" s="7">
        <v>99</v>
      </c>
      <c r="G24" s="7">
        <v>74</v>
      </c>
      <c r="H24" s="7">
        <v>4</v>
      </c>
      <c r="I24" s="7">
        <v>264</v>
      </c>
      <c r="J24" s="7">
        <v>2</v>
      </c>
      <c r="K24" s="7">
        <v>7</v>
      </c>
      <c r="L24" s="7">
        <v>5</v>
      </c>
      <c r="M24" s="7">
        <v>6</v>
      </c>
      <c r="N24" s="7">
        <v>0</v>
      </c>
      <c r="O24" s="7">
        <v>1</v>
      </c>
      <c r="P24" s="7">
        <v>0</v>
      </c>
      <c r="Q24" s="7">
        <v>4</v>
      </c>
      <c r="R24" s="7">
        <v>0</v>
      </c>
      <c r="S24" s="7">
        <v>0</v>
      </c>
      <c r="T24" s="7">
        <v>20.16</v>
      </c>
      <c r="U24" s="7">
        <v>1.0900000000000001</v>
      </c>
      <c r="V24" s="7">
        <v>71.930000000000007</v>
      </c>
      <c r="W24" s="7">
        <v>0.54500000000000004</v>
      </c>
      <c r="X24" s="7">
        <v>1.907</v>
      </c>
      <c r="Y24" s="7">
        <v>1.3620000000000001</v>
      </c>
      <c r="Z24" s="7">
        <v>1.635</v>
      </c>
      <c r="AA24" s="7">
        <v>0</v>
      </c>
      <c r="AB24" s="7">
        <v>0.27200000000000002</v>
      </c>
      <c r="AC24" s="7">
        <v>0</v>
      </c>
      <c r="AD24" s="7">
        <v>1.0900000000000001</v>
      </c>
      <c r="AE24" s="7">
        <v>0</v>
      </c>
      <c r="AF24" s="7">
        <v>0</v>
      </c>
      <c r="AG24" s="7">
        <v>2</v>
      </c>
      <c r="AH24" s="7">
        <v>33</v>
      </c>
      <c r="AI24" s="7">
        <v>128</v>
      </c>
      <c r="AJ24" s="7">
        <v>103</v>
      </c>
      <c r="AK24" s="7">
        <v>59</v>
      </c>
      <c r="AL24" s="7">
        <v>34</v>
      </c>
      <c r="AM24" s="7">
        <v>5</v>
      </c>
      <c r="AN24" s="7">
        <v>3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0.54500000000000004</v>
      </c>
      <c r="AU24" s="7">
        <v>8.9920000000000009</v>
      </c>
      <c r="AV24" s="7">
        <v>34.880000000000003</v>
      </c>
      <c r="AW24" s="7">
        <v>28.07</v>
      </c>
      <c r="AX24" s="7">
        <v>16.079999999999998</v>
      </c>
      <c r="AY24" s="7">
        <v>9.2639999999999993</v>
      </c>
      <c r="AZ24" s="7">
        <v>1.3620000000000001</v>
      </c>
      <c r="BA24" s="7">
        <v>0.81699999999999995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204</v>
      </c>
      <c r="BH24" s="7">
        <v>55.59</v>
      </c>
      <c r="BI24" s="7">
        <v>101</v>
      </c>
      <c r="BJ24" s="7">
        <v>27.52</v>
      </c>
      <c r="BK24" s="7">
        <v>8</v>
      </c>
      <c r="BL24" s="7">
        <v>2.1800000000000002</v>
      </c>
      <c r="BM24" s="7">
        <v>28.5</v>
      </c>
      <c r="BN24" s="7">
        <v>21.9</v>
      </c>
      <c r="BO24" s="7">
        <v>6</v>
      </c>
    </row>
    <row r="25" spans="1:67" s="7" customFormat="1" ht="12" x14ac:dyDescent="0.2">
      <c r="A25" s="7" t="s">
        <v>211</v>
      </c>
      <c r="B25" s="7">
        <v>410</v>
      </c>
      <c r="C25" s="7">
        <v>92</v>
      </c>
      <c r="D25" s="7">
        <v>106</v>
      </c>
      <c r="E25" s="7">
        <v>99</v>
      </c>
      <c r="F25" s="7">
        <v>113</v>
      </c>
      <c r="G25" s="7">
        <v>69</v>
      </c>
      <c r="H25" s="7">
        <v>8</v>
      </c>
      <c r="I25" s="7">
        <v>315</v>
      </c>
      <c r="J25" s="7">
        <v>3</v>
      </c>
      <c r="K25" s="7">
        <v>6</v>
      </c>
      <c r="L25" s="7">
        <v>2</v>
      </c>
      <c r="M25" s="7">
        <v>5</v>
      </c>
      <c r="N25" s="7">
        <v>0</v>
      </c>
      <c r="O25" s="7">
        <v>0</v>
      </c>
      <c r="P25" s="7">
        <v>0</v>
      </c>
      <c r="Q25" s="7">
        <v>0</v>
      </c>
      <c r="R25" s="7">
        <v>1</v>
      </c>
      <c r="S25" s="7">
        <v>1</v>
      </c>
      <c r="T25" s="7">
        <v>16.829999999999998</v>
      </c>
      <c r="U25" s="7">
        <v>1.9510000000000001</v>
      </c>
      <c r="V25" s="7">
        <v>76.83</v>
      </c>
      <c r="W25" s="7">
        <v>0.73199999999999998</v>
      </c>
      <c r="X25" s="7">
        <v>1.4630000000000001</v>
      </c>
      <c r="Y25" s="7">
        <v>0.48799999999999999</v>
      </c>
      <c r="Z25" s="7">
        <v>1.22</v>
      </c>
      <c r="AA25" s="7">
        <v>0</v>
      </c>
      <c r="AB25" s="7">
        <v>0</v>
      </c>
      <c r="AC25" s="7">
        <v>0</v>
      </c>
      <c r="AD25" s="7">
        <v>0</v>
      </c>
      <c r="AE25" s="7">
        <v>0.24399999999999999</v>
      </c>
      <c r="AF25" s="7">
        <v>0.24399999999999999</v>
      </c>
      <c r="AG25" s="7">
        <v>9</v>
      </c>
      <c r="AH25" s="7">
        <v>41</v>
      </c>
      <c r="AI25" s="7">
        <v>145</v>
      </c>
      <c r="AJ25" s="7">
        <v>121</v>
      </c>
      <c r="AK25" s="7">
        <v>65</v>
      </c>
      <c r="AL25" s="7">
        <v>22</v>
      </c>
      <c r="AM25" s="7">
        <v>6</v>
      </c>
      <c r="AN25" s="7">
        <v>1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2.1949999999999998</v>
      </c>
      <c r="AU25" s="7">
        <v>10</v>
      </c>
      <c r="AV25" s="7">
        <v>35.369999999999997</v>
      </c>
      <c r="AW25" s="7">
        <v>29.51</v>
      </c>
      <c r="AX25" s="7">
        <v>15.85</v>
      </c>
      <c r="AY25" s="7">
        <v>5.3659999999999997</v>
      </c>
      <c r="AZ25" s="7">
        <v>1.4630000000000001</v>
      </c>
      <c r="BA25" s="7">
        <v>0.24399999999999999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215</v>
      </c>
      <c r="BH25" s="7">
        <v>52.44</v>
      </c>
      <c r="BI25" s="7">
        <v>94</v>
      </c>
      <c r="BJ25" s="7">
        <v>22.93</v>
      </c>
      <c r="BK25" s="7">
        <v>7</v>
      </c>
      <c r="BL25" s="7">
        <v>1.7070000000000001</v>
      </c>
      <c r="BM25" s="7">
        <v>26.7</v>
      </c>
      <c r="BN25" s="7">
        <v>20.9</v>
      </c>
      <c r="BO25" s="7">
        <v>5.9</v>
      </c>
    </row>
    <row r="26" spans="1:67" s="7" customFormat="1" ht="12" x14ac:dyDescent="0.2">
      <c r="A26" s="7" t="s">
        <v>212</v>
      </c>
      <c r="B26" s="7">
        <v>476</v>
      </c>
      <c r="C26" s="7">
        <v>115</v>
      </c>
      <c r="D26" s="7">
        <v>118</v>
      </c>
      <c r="E26" s="7">
        <v>113</v>
      </c>
      <c r="F26" s="7">
        <v>130</v>
      </c>
      <c r="G26" s="7">
        <v>54</v>
      </c>
      <c r="H26" s="7">
        <v>4</v>
      </c>
      <c r="I26" s="7">
        <v>405</v>
      </c>
      <c r="J26" s="7">
        <v>4</v>
      </c>
      <c r="K26" s="7">
        <v>2</v>
      </c>
      <c r="L26" s="7">
        <v>1</v>
      </c>
      <c r="M26" s="7">
        <v>3</v>
      </c>
      <c r="N26" s="7">
        <v>0</v>
      </c>
      <c r="O26" s="7">
        <v>0</v>
      </c>
      <c r="P26" s="7">
        <v>0</v>
      </c>
      <c r="Q26" s="7">
        <v>1</v>
      </c>
      <c r="R26" s="7">
        <v>0</v>
      </c>
      <c r="S26" s="7">
        <v>2</v>
      </c>
      <c r="T26" s="7">
        <v>11.34</v>
      </c>
      <c r="U26" s="7">
        <v>0.84</v>
      </c>
      <c r="V26" s="7">
        <v>85.08</v>
      </c>
      <c r="W26" s="7">
        <v>0.84</v>
      </c>
      <c r="X26" s="7">
        <v>0.42</v>
      </c>
      <c r="Y26" s="7">
        <v>0.21</v>
      </c>
      <c r="Z26" s="7">
        <v>0.63</v>
      </c>
      <c r="AA26" s="7">
        <v>0</v>
      </c>
      <c r="AB26" s="7">
        <v>0</v>
      </c>
      <c r="AC26" s="7">
        <v>0</v>
      </c>
      <c r="AD26" s="7">
        <v>0.21</v>
      </c>
      <c r="AE26" s="7">
        <v>0</v>
      </c>
      <c r="AF26" s="7">
        <v>0.42</v>
      </c>
      <c r="AG26" s="7">
        <v>15</v>
      </c>
      <c r="AH26" s="7">
        <v>58</v>
      </c>
      <c r="AI26" s="7">
        <v>210</v>
      </c>
      <c r="AJ26" s="7">
        <v>110</v>
      </c>
      <c r="AK26" s="7">
        <v>58</v>
      </c>
      <c r="AL26" s="7">
        <v>22</v>
      </c>
      <c r="AM26" s="7">
        <v>3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3.1509999999999998</v>
      </c>
      <c r="AU26" s="7">
        <v>12.18</v>
      </c>
      <c r="AV26" s="7">
        <v>44.12</v>
      </c>
      <c r="AW26" s="7">
        <v>23.11</v>
      </c>
      <c r="AX26" s="7">
        <v>12.18</v>
      </c>
      <c r="AY26" s="7">
        <v>4.6219999999999999</v>
      </c>
      <c r="AZ26" s="7">
        <v>0.63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193</v>
      </c>
      <c r="BH26" s="7">
        <v>40.549999999999997</v>
      </c>
      <c r="BI26" s="7">
        <v>83</v>
      </c>
      <c r="BJ26" s="7">
        <v>17.440000000000001</v>
      </c>
      <c r="BK26" s="7">
        <v>3</v>
      </c>
      <c r="BL26" s="7">
        <v>0.63</v>
      </c>
      <c r="BM26" s="7">
        <v>26</v>
      </c>
      <c r="BN26" s="7">
        <v>19.7</v>
      </c>
      <c r="BO26" s="7">
        <v>5.6</v>
      </c>
    </row>
    <row r="27" spans="1:67" s="7" customFormat="1" ht="12" x14ac:dyDescent="0.2">
      <c r="A27" s="7" t="s">
        <v>213</v>
      </c>
      <c r="B27" s="7">
        <v>501</v>
      </c>
      <c r="C27" s="7">
        <v>141</v>
      </c>
      <c r="D27" s="7">
        <v>142</v>
      </c>
      <c r="E27" s="7">
        <v>123</v>
      </c>
      <c r="F27" s="7">
        <v>95</v>
      </c>
      <c r="G27" s="7">
        <v>40</v>
      </c>
      <c r="H27" s="7">
        <v>6</v>
      </c>
      <c r="I27" s="7">
        <v>435</v>
      </c>
      <c r="J27" s="7">
        <v>2</v>
      </c>
      <c r="K27" s="7">
        <v>7</v>
      </c>
      <c r="L27" s="7">
        <v>3</v>
      </c>
      <c r="M27" s="7">
        <v>8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7.984</v>
      </c>
      <c r="U27" s="7">
        <v>1.198</v>
      </c>
      <c r="V27" s="7">
        <v>86.83</v>
      </c>
      <c r="W27" s="7">
        <v>0.39900000000000002</v>
      </c>
      <c r="X27" s="7">
        <v>1.397</v>
      </c>
      <c r="Y27" s="7">
        <v>0.59899999999999998</v>
      </c>
      <c r="Z27" s="7">
        <v>1.597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12</v>
      </c>
      <c r="AH27" s="7">
        <v>57</v>
      </c>
      <c r="AI27" s="7">
        <v>163</v>
      </c>
      <c r="AJ27" s="7">
        <v>159</v>
      </c>
      <c r="AK27" s="7">
        <v>78</v>
      </c>
      <c r="AL27" s="7">
        <v>26</v>
      </c>
      <c r="AM27" s="7">
        <v>4</v>
      </c>
      <c r="AN27" s="7">
        <v>2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2.395</v>
      </c>
      <c r="AU27" s="7">
        <v>11.38</v>
      </c>
      <c r="AV27" s="7">
        <v>32.53</v>
      </c>
      <c r="AW27" s="7">
        <v>31.74</v>
      </c>
      <c r="AX27" s="7">
        <v>15.57</v>
      </c>
      <c r="AY27" s="7">
        <v>5.19</v>
      </c>
      <c r="AZ27" s="7">
        <v>0.79800000000000004</v>
      </c>
      <c r="BA27" s="7">
        <v>0.39900000000000002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269</v>
      </c>
      <c r="BH27" s="7">
        <v>53.69</v>
      </c>
      <c r="BI27" s="7">
        <v>110</v>
      </c>
      <c r="BJ27" s="7">
        <v>21.96</v>
      </c>
      <c r="BK27" s="7">
        <v>6</v>
      </c>
      <c r="BL27" s="7">
        <v>1.198</v>
      </c>
      <c r="BM27" s="7">
        <v>26.8</v>
      </c>
      <c r="BN27" s="7">
        <v>20.7</v>
      </c>
      <c r="BO27" s="7">
        <v>5.8</v>
      </c>
    </row>
    <row r="28" spans="1:67" s="7" customFormat="1" ht="12" x14ac:dyDescent="0.2">
      <c r="A28" s="7" t="s">
        <v>214</v>
      </c>
      <c r="B28" s="7">
        <v>454</v>
      </c>
      <c r="C28" s="7">
        <v>112</v>
      </c>
      <c r="D28" s="7">
        <v>110</v>
      </c>
      <c r="E28" s="7">
        <v>117</v>
      </c>
      <c r="F28" s="7">
        <v>115</v>
      </c>
      <c r="G28" s="7">
        <v>32</v>
      </c>
      <c r="H28" s="7">
        <v>8</v>
      </c>
      <c r="I28" s="7">
        <v>393</v>
      </c>
      <c r="J28" s="7">
        <v>5</v>
      </c>
      <c r="K28" s="7">
        <v>8</v>
      </c>
      <c r="L28" s="7">
        <v>2</v>
      </c>
      <c r="M28" s="7">
        <v>5</v>
      </c>
      <c r="N28" s="7">
        <v>1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7.048</v>
      </c>
      <c r="U28" s="7">
        <v>1.762</v>
      </c>
      <c r="V28" s="7">
        <v>86.56</v>
      </c>
      <c r="W28" s="7">
        <v>1.101</v>
      </c>
      <c r="X28" s="7">
        <v>1.762</v>
      </c>
      <c r="Y28" s="7">
        <v>0.441</v>
      </c>
      <c r="Z28" s="7">
        <v>1.101</v>
      </c>
      <c r="AA28" s="7">
        <v>0.22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29</v>
      </c>
      <c r="AH28" s="7">
        <v>55</v>
      </c>
      <c r="AI28" s="7">
        <v>111</v>
      </c>
      <c r="AJ28" s="7">
        <v>134</v>
      </c>
      <c r="AK28" s="7">
        <v>97</v>
      </c>
      <c r="AL28" s="7">
        <v>17</v>
      </c>
      <c r="AM28" s="7">
        <v>7</v>
      </c>
      <c r="AN28" s="7">
        <v>4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6.3879999999999999</v>
      </c>
      <c r="AU28" s="7">
        <v>12.11</v>
      </c>
      <c r="AV28" s="7">
        <v>24.45</v>
      </c>
      <c r="AW28" s="7">
        <v>29.52</v>
      </c>
      <c r="AX28" s="7">
        <v>21.37</v>
      </c>
      <c r="AY28" s="7">
        <v>3.7440000000000002</v>
      </c>
      <c r="AZ28" s="7">
        <v>1.542</v>
      </c>
      <c r="BA28" s="7">
        <v>0.88100000000000001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259</v>
      </c>
      <c r="BH28" s="7">
        <v>57.05</v>
      </c>
      <c r="BI28" s="7">
        <v>125</v>
      </c>
      <c r="BJ28" s="7">
        <v>27.53</v>
      </c>
      <c r="BK28" s="7">
        <v>11</v>
      </c>
      <c r="BL28" s="7">
        <v>2.423</v>
      </c>
      <c r="BM28" s="7">
        <v>27.4</v>
      </c>
      <c r="BN28" s="7">
        <v>21</v>
      </c>
      <c r="BO28" s="7">
        <v>6.6</v>
      </c>
    </row>
    <row r="29" spans="1:67" s="7" customFormat="1" ht="12" x14ac:dyDescent="0.2">
      <c r="A29" s="7" t="s">
        <v>215</v>
      </c>
      <c r="B29" s="7">
        <v>393</v>
      </c>
      <c r="C29" s="7">
        <v>118</v>
      </c>
      <c r="D29" s="7">
        <v>93</v>
      </c>
      <c r="E29" s="7">
        <v>92</v>
      </c>
      <c r="F29" s="7">
        <v>90</v>
      </c>
      <c r="G29" s="7">
        <v>24</v>
      </c>
      <c r="H29" s="7">
        <v>4</v>
      </c>
      <c r="I29" s="7">
        <v>345</v>
      </c>
      <c r="J29" s="7">
        <v>2</v>
      </c>
      <c r="K29" s="7">
        <v>11</v>
      </c>
      <c r="L29" s="7">
        <v>1</v>
      </c>
      <c r="M29" s="7">
        <v>5</v>
      </c>
      <c r="N29" s="7">
        <v>0</v>
      </c>
      <c r="O29" s="7">
        <v>0</v>
      </c>
      <c r="P29" s="7">
        <v>0</v>
      </c>
      <c r="Q29" s="7">
        <v>1</v>
      </c>
      <c r="R29" s="7">
        <v>0</v>
      </c>
      <c r="S29" s="7">
        <v>0</v>
      </c>
      <c r="T29" s="7">
        <v>6.1070000000000002</v>
      </c>
      <c r="U29" s="7">
        <v>1.018</v>
      </c>
      <c r="V29" s="7">
        <v>87.79</v>
      </c>
      <c r="W29" s="7">
        <v>0.50900000000000001</v>
      </c>
      <c r="X29" s="7">
        <v>2.7989999999999999</v>
      </c>
      <c r="Y29" s="7">
        <v>0.254</v>
      </c>
      <c r="Z29" s="7">
        <v>1.272</v>
      </c>
      <c r="AA29" s="7">
        <v>0</v>
      </c>
      <c r="AB29" s="7">
        <v>0</v>
      </c>
      <c r="AC29" s="7">
        <v>0</v>
      </c>
      <c r="AD29" s="7">
        <v>0.254</v>
      </c>
      <c r="AE29" s="7">
        <v>0</v>
      </c>
      <c r="AF29" s="7">
        <v>0</v>
      </c>
      <c r="AG29" s="7">
        <v>8</v>
      </c>
      <c r="AH29" s="7">
        <v>21</v>
      </c>
      <c r="AI29" s="7">
        <v>106</v>
      </c>
      <c r="AJ29" s="7">
        <v>105</v>
      </c>
      <c r="AK29" s="7">
        <v>110</v>
      </c>
      <c r="AL29" s="7">
        <v>34</v>
      </c>
      <c r="AM29" s="7">
        <v>6</v>
      </c>
      <c r="AN29" s="7">
        <v>2</v>
      </c>
      <c r="AO29" s="7">
        <v>1</v>
      </c>
      <c r="AP29" s="7">
        <v>0</v>
      </c>
      <c r="AQ29" s="7">
        <v>0</v>
      </c>
      <c r="AR29" s="7">
        <v>0</v>
      </c>
      <c r="AS29" s="7">
        <v>0</v>
      </c>
      <c r="AT29" s="7">
        <v>2.036</v>
      </c>
      <c r="AU29" s="7">
        <v>5.3440000000000003</v>
      </c>
      <c r="AV29" s="7">
        <v>26.97</v>
      </c>
      <c r="AW29" s="7">
        <v>26.72</v>
      </c>
      <c r="AX29" s="7">
        <v>27.99</v>
      </c>
      <c r="AY29" s="7">
        <v>8.6509999999999998</v>
      </c>
      <c r="AZ29" s="7">
        <v>1.5269999999999999</v>
      </c>
      <c r="BA29" s="7">
        <v>0.50900000000000001</v>
      </c>
      <c r="BB29" s="7">
        <v>0.254</v>
      </c>
      <c r="BC29" s="7">
        <v>0</v>
      </c>
      <c r="BD29" s="7">
        <v>0</v>
      </c>
      <c r="BE29" s="7">
        <v>0</v>
      </c>
      <c r="BF29" s="7">
        <v>0</v>
      </c>
      <c r="BG29" s="7">
        <v>258</v>
      </c>
      <c r="BH29" s="7">
        <v>65.650000000000006</v>
      </c>
      <c r="BI29" s="7">
        <v>153</v>
      </c>
      <c r="BJ29" s="7">
        <v>38.93</v>
      </c>
      <c r="BK29" s="7">
        <v>9</v>
      </c>
      <c r="BL29" s="7">
        <v>2.29</v>
      </c>
      <c r="BM29" s="7">
        <v>29.5</v>
      </c>
      <c r="BN29" s="7">
        <v>22.9</v>
      </c>
      <c r="BO29" s="7">
        <v>6.2</v>
      </c>
    </row>
    <row r="30" spans="1:67" s="7" customFormat="1" ht="12" x14ac:dyDescent="0.2">
      <c r="A30" s="7" t="s">
        <v>216</v>
      </c>
      <c r="B30" s="7">
        <v>344</v>
      </c>
      <c r="C30" s="7">
        <v>81</v>
      </c>
      <c r="D30" s="7">
        <v>86</v>
      </c>
      <c r="E30" s="7">
        <v>79</v>
      </c>
      <c r="F30" s="7">
        <v>98</v>
      </c>
      <c r="G30" s="7">
        <v>25</v>
      </c>
      <c r="H30" s="7">
        <v>7</v>
      </c>
      <c r="I30" s="7">
        <v>304</v>
      </c>
      <c r="J30" s="7">
        <v>1</v>
      </c>
      <c r="K30" s="7">
        <v>6</v>
      </c>
      <c r="L30" s="7">
        <v>0</v>
      </c>
      <c r="M30" s="7">
        <v>1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7.2670000000000003</v>
      </c>
      <c r="U30" s="7">
        <v>2.0350000000000001</v>
      </c>
      <c r="V30" s="7">
        <v>88.37</v>
      </c>
      <c r="W30" s="7">
        <v>0.29099999999999998</v>
      </c>
      <c r="X30" s="7">
        <v>1.744</v>
      </c>
      <c r="Y30" s="7">
        <v>0</v>
      </c>
      <c r="Z30" s="7">
        <v>0.29099999999999998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16</v>
      </c>
      <c r="AI30" s="7">
        <v>98</v>
      </c>
      <c r="AJ30" s="7">
        <v>116</v>
      </c>
      <c r="AK30" s="7">
        <v>75</v>
      </c>
      <c r="AL30" s="7">
        <v>30</v>
      </c>
      <c r="AM30" s="7">
        <v>6</v>
      </c>
      <c r="AN30" s="7">
        <v>2</v>
      </c>
      <c r="AO30" s="7">
        <v>1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4.6509999999999998</v>
      </c>
      <c r="AV30" s="7">
        <v>28.49</v>
      </c>
      <c r="AW30" s="7">
        <v>33.72</v>
      </c>
      <c r="AX30" s="7">
        <v>21.8</v>
      </c>
      <c r="AY30" s="7">
        <v>8.7210000000000001</v>
      </c>
      <c r="AZ30" s="7">
        <v>1.744</v>
      </c>
      <c r="BA30" s="7">
        <v>0.58099999999999996</v>
      </c>
      <c r="BB30" s="7">
        <v>0.29099999999999998</v>
      </c>
      <c r="BC30" s="7">
        <v>0</v>
      </c>
      <c r="BD30" s="7">
        <v>0</v>
      </c>
      <c r="BE30" s="7">
        <v>0</v>
      </c>
      <c r="BF30" s="7">
        <v>0</v>
      </c>
      <c r="BG30" s="7">
        <v>230</v>
      </c>
      <c r="BH30" s="7">
        <v>66.86</v>
      </c>
      <c r="BI30" s="7">
        <v>114</v>
      </c>
      <c r="BJ30" s="7">
        <v>33.14</v>
      </c>
      <c r="BK30" s="7">
        <v>9</v>
      </c>
      <c r="BL30" s="7">
        <v>2.6160000000000001</v>
      </c>
      <c r="BM30" s="7">
        <v>29.1</v>
      </c>
      <c r="BN30" s="7">
        <v>23</v>
      </c>
      <c r="BO30" s="7">
        <v>5.7</v>
      </c>
    </row>
    <row r="31" spans="1:67" s="7" customFormat="1" ht="12" x14ac:dyDescent="0.2">
      <c r="A31" s="7" t="s">
        <v>217</v>
      </c>
      <c r="B31" s="7">
        <v>382</v>
      </c>
      <c r="C31" s="7">
        <v>95</v>
      </c>
      <c r="D31" s="7">
        <v>107</v>
      </c>
      <c r="E31" s="7">
        <v>88</v>
      </c>
      <c r="F31" s="7">
        <v>92</v>
      </c>
      <c r="G31" s="7">
        <v>24</v>
      </c>
      <c r="H31" s="7">
        <v>12</v>
      </c>
      <c r="I31" s="7">
        <v>332</v>
      </c>
      <c r="J31" s="7">
        <v>0</v>
      </c>
      <c r="K31" s="7">
        <v>10</v>
      </c>
      <c r="L31" s="7">
        <v>1</v>
      </c>
      <c r="M31" s="7">
        <v>1</v>
      </c>
      <c r="N31" s="7">
        <v>0</v>
      </c>
      <c r="O31" s="7">
        <v>0</v>
      </c>
      <c r="P31" s="7">
        <v>0</v>
      </c>
      <c r="Q31" s="7">
        <v>2</v>
      </c>
      <c r="R31" s="7">
        <v>0</v>
      </c>
      <c r="S31" s="7">
        <v>0</v>
      </c>
      <c r="T31" s="7">
        <v>6.2830000000000004</v>
      </c>
      <c r="U31" s="7">
        <v>3.141</v>
      </c>
      <c r="V31" s="7">
        <v>86.91</v>
      </c>
      <c r="W31" s="7">
        <v>0</v>
      </c>
      <c r="X31" s="7">
        <v>2.6179999999999999</v>
      </c>
      <c r="Y31" s="7">
        <v>0.26200000000000001</v>
      </c>
      <c r="Z31" s="7">
        <v>0.26200000000000001</v>
      </c>
      <c r="AA31" s="7">
        <v>0</v>
      </c>
      <c r="AB31" s="7">
        <v>0</v>
      </c>
      <c r="AC31" s="7">
        <v>0</v>
      </c>
      <c r="AD31" s="7">
        <v>0.52400000000000002</v>
      </c>
      <c r="AE31" s="7">
        <v>0</v>
      </c>
      <c r="AF31" s="7">
        <v>0</v>
      </c>
      <c r="AG31" s="7">
        <v>5</v>
      </c>
      <c r="AH31" s="7">
        <v>36</v>
      </c>
      <c r="AI31" s="7">
        <v>98</v>
      </c>
      <c r="AJ31" s="7">
        <v>124</v>
      </c>
      <c r="AK31" s="7">
        <v>91</v>
      </c>
      <c r="AL31" s="7">
        <v>25</v>
      </c>
      <c r="AM31" s="7">
        <v>2</v>
      </c>
      <c r="AN31" s="7">
        <v>0</v>
      </c>
      <c r="AO31" s="7">
        <v>0</v>
      </c>
      <c r="AP31" s="7">
        <v>1</v>
      </c>
      <c r="AQ31" s="7">
        <v>0</v>
      </c>
      <c r="AR31" s="7">
        <v>0</v>
      </c>
      <c r="AS31" s="7">
        <v>0</v>
      </c>
      <c r="AT31" s="7">
        <v>1.3089999999999999</v>
      </c>
      <c r="AU31" s="7">
        <v>9.4239999999999995</v>
      </c>
      <c r="AV31" s="7">
        <v>25.65</v>
      </c>
      <c r="AW31" s="7">
        <v>32.46</v>
      </c>
      <c r="AX31" s="7">
        <v>23.82</v>
      </c>
      <c r="AY31" s="7">
        <v>6.5449999999999999</v>
      </c>
      <c r="AZ31" s="7">
        <v>0.52400000000000002</v>
      </c>
      <c r="BA31" s="7">
        <v>0</v>
      </c>
      <c r="BB31" s="7">
        <v>0</v>
      </c>
      <c r="BC31" s="7">
        <v>0.26200000000000001</v>
      </c>
      <c r="BD31" s="7">
        <v>0</v>
      </c>
      <c r="BE31" s="7">
        <v>0</v>
      </c>
      <c r="BF31" s="7">
        <v>0</v>
      </c>
      <c r="BG31" s="7">
        <v>243</v>
      </c>
      <c r="BH31" s="7">
        <v>63.61</v>
      </c>
      <c r="BI31" s="7">
        <v>119</v>
      </c>
      <c r="BJ31" s="7">
        <v>31.15</v>
      </c>
      <c r="BK31" s="7">
        <v>3</v>
      </c>
      <c r="BL31" s="7">
        <v>0.78500000000000003</v>
      </c>
      <c r="BM31" s="7">
        <v>28.1</v>
      </c>
      <c r="BN31" s="7">
        <v>22.1</v>
      </c>
      <c r="BO31" s="7">
        <v>5.8</v>
      </c>
    </row>
    <row r="32" spans="1:67" s="7" customFormat="1" ht="12" x14ac:dyDescent="0.2">
      <c r="A32" s="7" t="s">
        <v>218</v>
      </c>
      <c r="B32" s="7">
        <v>344</v>
      </c>
      <c r="C32" s="7">
        <v>92</v>
      </c>
      <c r="D32" s="7">
        <v>87</v>
      </c>
      <c r="E32" s="7">
        <v>74</v>
      </c>
      <c r="F32" s="7">
        <v>91</v>
      </c>
      <c r="G32" s="7">
        <v>20</v>
      </c>
      <c r="H32" s="7">
        <v>8</v>
      </c>
      <c r="I32" s="7">
        <v>300</v>
      </c>
      <c r="J32" s="7">
        <v>2</v>
      </c>
      <c r="K32" s="7">
        <v>7</v>
      </c>
      <c r="L32" s="7">
        <v>0</v>
      </c>
      <c r="M32" s="7">
        <v>4</v>
      </c>
      <c r="N32" s="7">
        <v>0</v>
      </c>
      <c r="O32" s="7">
        <v>1</v>
      </c>
      <c r="P32" s="7">
        <v>0</v>
      </c>
      <c r="Q32" s="7">
        <v>2</v>
      </c>
      <c r="R32" s="7">
        <v>0</v>
      </c>
      <c r="S32" s="7">
        <v>0</v>
      </c>
      <c r="T32" s="7">
        <v>5.8140000000000001</v>
      </c>
      <c r="U32" s="7">
        <v>2.3260000000000001</v>
      </c>
      <c r="V32" s="7">
        <v>87.21</v>
      </c>
      <c r="W32" s="7">
        <v>0.58099999999999996</v>
      </c>
      <c r="X32" s="7">
        <v>2.0350000000000001</v>
      </c>
      <c r="Y32" s="7">
        <v>0</v>
      </c>
      <c r="Z32" s="7">
        <v>1.163</v>
      </c>
      <c r="AA32" s="7">
        <v>0</v>
      </c>
      <c r="AB32" s="7">
        <v>0.29099999999999998</v>
      </c>
      <c r="AC32" s="7">
        <v>0</v>
      </c>
      <c r="AD32" s="7">
        <v>0.58099999999999996</v>
      </c>
      <c r="AE32" s="7">
        <v>0</v>
      </c>
      <c r="AF32" s="7">
        <v>0</v>
      </c>
      <c r="AG32" s="7">
        <v>3</v>
      </c>
      <c r="AH32" s="7">
        <v>17</v>
      </c>
      <c r="AI32" s="7">
        <v>81</v>
      </c>
      <c r="AJ32" s="7">
        <v>96</v>
      </c>
      <c r="AK32" s="7">
        <v>100</v>
      </c>
      <c r="AL32" s="7">
        <v>36</v>
      </c>
      <c r="AM32" s="7">
        <v>7</v>
      </c>
      <c r="AN32" s="7">
        <v>4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0.872</v>
      </c>
      <c r="AU32" s="7">
        <v>4.9420000000000002</v>
      </c>
      <c r="AV32" s="7">
        <v>23.55</v>
      </c>
      <c r="AW32" s="7">
        <v>27.91</v>
      </c>
      <c r="AX32" s="7">
        <v>29.07</v>
      </c>
      <c r="AY32" s="7">
        <v>10.47</v>
      </c>
      <c r="AZ32" s="7">
        <v>2.0350000000000001</v>
      </c>
      <c r="BA32" s="7">
        <v>1.163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243</v>
      </c>
      <c r="BH32" s="7">
        <v>70.64</v>
      </c>
      <c r="BI32" s="7">
        <v>147</v>
      </c>
      <c r="BJ32" s="7">
        <v>42.73</v>
      </c>
      <c r="BK32" s="7">
        <v>11</v>
      </c>
      <c r="BL32" s="7">
        <v>3.198</v>
      </c>
      <c r="BM32" s="7">
        <v>29.9</v>
      </c>
      <c r="BN32" s="7">
        <v>23.8</v>
      </c>
      <c r="BO32" s="7">
        <v>5.9</v>
      </c>
    </row>
    <row r="33" spans="1:67" s="7" customFormat="1" ht="12" x14ac:dyDescent="0.2">
      <c r="A33" s="7" t="s">
        <v>219</v>
      </c>
      <c r="B33" s="7">
        <v>368</v>
      </c>
      <c r="C33" s="7">
        <v>96</v>
      </c>
      <c r="D33" s="7">
        <v>103</v>
      </c>
      <c r="E33" s="7">
        <v>77</v>
      </c>
      <c r="F33" s="7">
        <v>92</v>
      </c>
      <c r="G33" s="7">
        <v>28</v>
      </c>
      <c r="H33" s="7">
        <v>7</v>
      </c>
      <c r="I33" s="7">
        <v>318</v>
      </c>
      <c r="J33" s="7">
        <v>1</v>
      </c>
      <c r="K33" s="7">
        <v>7</v>
      </c>
      <c r="L33" s="7">
        <v>1</v>
      </c>
      <c r="M33" s="7">
        <v>5</v>
      </c>
      <c r="N33" s="7">
        <v>0</v>
      </c>
      <c r="O33" s="7">
        <v>1</v>
      </c>
      <c r="P33" s="7">
        <v>0</v>
      </c>
      <c r="Q33" s="7">
        <v>0</v>
      </c>
      <c r="R33" s="7">
        <v>0</v>
      </c>
      <c r="S33" s="7">
        <v>0</v>
      </c>
      <c r="T33" s="7">
        <v>7.609</v>
      </c>
      <c r="U33" s="7">
        <v>1.9019999999999999</v>
      </c>
      <c r="V33" s="7">
        <v>86.41</v>
      </c>
      <c r="W33" s="7">
        <v>0.27200000000000002</v>
      </c>
      <c r="X33" s="7">
        <v>1.9019999999999999</v>
      </c>
      <c r="Y33" s="7">
        <v>0.27200000000000002</v>
      </c>
      <c r="Z33" s="7">
        <v>1.359</v>
      </c>
      <c r="AA33" s="7">
        <v>0</v>
      </c>
      <c r="AB33" s="7">
        <v>0.27200000000000002</v>
      </c>
      <c r="AC33" s="7">
        <v>0</v>
      </c>
      <c r="AD33" s="7">
        <v>0</v>
      </c>
      <c r="AE33" s="7">
        <v>0</v>
      </c>
      <c r="AF33" s="7">
        <v>0</v>
      </c>
      <c r="AG33" s="7">
        <v>2</v>
      </c>
      <c r="AH33" s="7">
        <v>10</v>
      </c>
      <c r="AI33" s="7">
        <v>82</v>
      </c>
      <c r="AJ33" s="7">
        <v>104</v>
      </c>
      <c r="AK33" s="7">
        <v>97</v>
      </c>
      <c r="AL33" s="7">
        <v>55</v>
      </c>
      <c r="AM33" s="7">
        <v>16</v>
      </c>
      <c r="AN33" s="7">
        <v>1</v>
      </c>
      <c r="AO33" s="7">
        <v>0</v>
      </c>
      <c r="AP33" s="7">
        <v>1</v>
      </c>
      <c r="AQ33" s="7">
        <v>0</v>
      </c>
      <c r="AR33" s="7">
        <v>0</v>
      </c>
      <c r="AS33" s="7">
        <v>0</v>
      </c>
      <c r="AT33" s="7">
        <v>0.54300000000000004</v>
      </c>
      <c r="AU33" s="7">
        <v>2.7170000000000001</v>
      </c>
      <c r="AV33" s="7">
        <v>22.28</v>
      </c>
      <c r="AW33" s="7">
        <v>28.26</v>
      </c>
      <c r="AX33" s="7">
        <v>26.36</v>
      </c>
      <c r="AY33" s="7">
        <v>14.95</v>
      </c>
      <c r="AZ33" s="7">
        <v>4.3479999999999999</v>
      </c>
      <c r="BA33" s="7">
        <v>0.27200000000000002</v>
      </c>
      <c r="BB33" s="7">
        <v>0</v>
      </c>
      <c r="BC33" s="7">
        <v>0.27200000000000002</v>
      </c>
      <c r="BD33" s="7">
        <v>0</v>
      </c>
      <c r="BE33" s="7">
        <v>0</v>
      </c>
      <c r="BF33" s="7">
        <v>0</v>
      </c>
      <c r="BG33" s="7">
        <v>274</v>
      </c>
      <c r="BH33" s="7">
        <v>74.459999999999994</v>
      </c>
      <c r="BI33" s="7">
        <v>170</v>
      </c>
      <c r="BJ33" s="7">
        <v>46.2</v>
      </c>
      <c r="BK33" s="7">
        <v>18</v>
      </c>
      <c r="BL33" s="7">
        <v>4.891</v>
      </c>
      <c r="BM33" s="7">
        <v>30.9</v>
      </c>
      <c r="BN33" s="7">
        <v>24.6</v>
      </c>
      <c r="BO33" s="7">
        <v>6.2</v>
      </c>
    </row>
    <row r="34" spans="1:67" s="7" customFormat="1" ht="12" x14ac:dyDescent="0.2">
      <c r="A34" s="7" t="s">
        <v>220</v>
      </c>
      <c r="B34" s="7">
        <v>280</v>
      </c>
      <c r="C34" s="7">
        <v>67</v>
      </c>
      <c r="D34" s="7">
        <v>80</v>
      </c>
      <c r="E34" s="7">
        <v>63</v>
      </c>
      <c r="F34" s="7">
        <v>70</v>
      </c>
      <c r="G34" s="7">
        <v>17</v>
      </c>
      <c r="H34" s="7">
        <v>4</v>
      </c>
      <c r="I34" s="7">
        <v>243</v>
      </c>
      <c r="J34" s="7">
        <v>1</v>
      </c>
      <c r="K34" s="7">
        <v>7</v>
      </c>
      <c r="L34" s="7">
        <v>3</v>
      </c>
      <c r="M34" s="7">
        <v>3</v>
      </c>
      <c r="N34" s="7">
        <v>0</v>
      </c>
      <c r="O34" s="7">
        <v>0</v>
      </c>
      <c r="P34" s="7">
        <v>0</v>
      </c>
      <c r="Q34" s="7">
        <v>1</v>
      </c>
      <c r="R34" s="7">
        <v>1</v>
      </c>
      <c r="S34" s="7">
        <v>0</v>
      </c>
      <c r="T34" s="7">
        <v>6.0709999999999997</v>
      </c>
      <c r="U34" s="7">
        <v>1.429</v>
      </c>
      <c r="V34" s="7">
        <v>86.79</v>
      </c>
      <c r="W34" s="7">
        <v>0.35699999999999998</v>
      </c>
      <c r="X34" s="7">
        <v>2.5</v>
      </c>
      <c r="Y34" s="7">
        <v>1.071</v>
      </c>
      <c r="Z34" s="7">
        <v>1.071</v>
      </c>
      <c r="AA34" s="7">
        <v>0</v>
      </c>
      <c r="AB34" s="7">
        <v>0</v>
      </c>
      <c r="AC34" s="7">
        <v>0</v>
      </c>
      <c r="AD34" s="7">
        <v>0.35699999999999998</v>
      </c>
      <c r="AE34" s="7">
        <v>0.35699999999999998</v>
      </c>
      <c r="AF34" s="7">
        <v>0</v>
      </c>
      <c r="AG34" s="7">
        <v>2</v>
      </c>
      <c r="AH34" s="7">
        <v>12</v>
      </c>
      <c r="AI34" s="7">
        <v>65</v>
      </c>
      <c r="AJ34" s="7">
        <v>74</v>
      </c>
      <c r="AK34" s="7">
        <v>76</v>
      </c>
      <c r="AL34" s="7">
        <v>36</v>
      </c>
      <c r="AM34" s="7">
        <v>12</v>
      </c>
      <c r="AN34" s="7">
        <v>3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0.71399999999999997</v>
      </c>
      <c r="AU34" s="7">
        <v>4.2859999999999996</v>
      </c>
      <c r="AV34" s="7">
        <v>23.21</v>
      </c>
      <c r="AW34" s="7">
        <v>26.43</v>
      </c>
      <c r="AX34" s="7">
        <v>27.14</v>
      </c>
      <c r="AY34" s="7">
        <v>12.86</v>
      </c>
      <c r="AZ34" s="7">
        <v>4.2859999999999996</v>
      </c>
      <c r="BA34" s="7">
        <v>1.071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201</v>
      </c>
      <c r="BH34" s="7">
        <v>71.790000000000006</v>
      </c>
      <c r="BI34" s="7">
        <v>127</v>
      </c>
      <c r="BJ34" s="7">
        <v>45.36</v>
      </c>
      <c r="BK34" s="7">
        <v>15</v>
      </c>
      <c r="BL34" s="7">
        <v>5.3570000000000002</v>
      </c>
      <c r="BM34" s="7">
        <v>31.1</v>
      </c>
      <c r="BN34" s="7">
        <v>24.3</v>
      </c>
      <c r="BO34" s="7">
        <v>6.5</v>
      </c>
    </row>
    <row r="35" spans="1:67" s="7" customFormat="1" ht="12" x14ac:dyDescent="0.2">
      <c r="A35" s="7" t="s">
        <v>221</v>
      </c>
      <c r="B35" s="7">
        <v>278</v>
      </c>
      <c r="C35" s="7">
        <v>82</v>
      </c>
      <c r="D35" s="7">
        <v>77</v>
      </c>
      <c r="E35" s="7">
        <v>54</v>
      </c>
      <c r="F35" s="7">
        <v>65</v>
      </c>
      <c r="G35" s="7">
        <v>9</v>
      </c>
      <c r="H35" s="7">
        <v>4</v>
      </c>
      <c r="I35" s="7">
        <v>253</v>
      </c>
      <c r="J35" s="7">
        <v>0</v>
      </c>
      <c r="K35" s="7">
        <v>11</v>
      </c>
      <c r="L35" s="7">
        <v>0</v>
      </c>
      <c r="M35" s="7">
        <v>0</v>
      </c>
      <c r="N35" s="7">
        <v>0</v>
      </c>
      <c r="O35" s="7">
        <v>1</v>
      </c>
      <c r="P35" s="7">
        <v>0</v>
      </c>
      <c r="Q35" s="7">
        <v>0</v>
      </c>
      <c r="R35" s="7">
        <v>0</v>
      </c>
      <c r="S35" s="7">
        <v>0</v>
      </c>
      <c r="T35" s="7">
        <v>3.2370000000000001</v>
      </c>
      <c r="U35" s="7">
        <v>1.4390000000000001</v>
      </c>
      <c r="V35" s="7">
        <v>91.01</v>
      </c>
      <c r="W35" s="7">
        <v>0</v>
      </c>
      <c r="X35" s="7">
        <v>3.9569999999999999</v>
      </c>
      <c r="Y35" s="7">
        <v>0</v>
      </c>
      <c r="Z35" s="7">
        <v>0</v>
      </c>
      <c r="AA35" s="7">
        <v>0</v>
      </c>
      <c r="AB35" s="7">
        <v>0.36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1</v>
      </c>
      <c r="AI35" s="7">
        <v>29</v>
      </c>
      <c r="AJ35" s="7">
        <v>82</v>
      </c>
      <c r="AK35" s="7">
        <v>90</v>
      </c>
      <c r="AL35" s="7">
        <v>60</v>
      </c>
      <c r="AM35" s="7">
        <v>12</v>
      </c>
      <c r="AN35" s="7">
        <v>3</v>
      </c>
      <c r="AO35" s="7">
        <v>1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0.36</v>
      </c>
      <c r="AV35" s="7">
        <v>10.43</v>
      </c>
      <c r="AW35" s="7">
        <v>29.5</v>
      </c>
      <c r="AX35" s="7">
        <v>32.369999999999997</v>
      </c>
      <c r="AY35" s="7">
        <v>21.58</v>
      </c>
      <c r="AZ35" s="7">
        <v>4.3170000000000002</v>
      </c>
      <c r="BA35" s="7">
        <v>1.079</v>
      </c>
      <c r="BB35" s="7">
        <v>0.36</v>
      </c>
      <c r="BC35" s="7">
        <v>0</v>
      </c>
      <c r="BD35" s="7">
        <v>0</v>
      </c>
      <c r="BE35" s="7">
        <v>0</v>
      </c>
      <c r="BF35" s="7">
        <v>0</v>
      </c>
      <c r="BG35" s="7">
        <v>248</v>
      </c>
      <c r="BH35" s="7">
        <v>89.21</v>
      </c>
      <c r="BI35" s="7">
        <v>166</v>
      </c>
      <c r="BJ35" s="7">
        <v>59.71</v>
      </c>
      <c r="BK35" s="7">
        <v>16</v>
      </c>
      <c r="BL35" s="7">
        <v>5.7549999999999999</v>
      </c>
      <c r="BM35" s="7">
        <v>32.1</v>
      </c>
      <c r="BN35" s="7">
        <v>26.6</v>
      </c>
      <c r="BO35" s="7">
        <v>5.5</v>
      </c>
    </row>
    <row r="36" spans="1:67" s="7" customFormat="1" ht="12" x14ac:dyDescent="0.2">
      <c r="A36" s="7" t="s">
        <v>222</v>
      </c>
      <c r="B36" s="7">
        <v>212</v>
      </c>
      <c r="C36" s="7">
        <v>55</v>
      </c>
      <c r="D36" s="7">
        <v>58</v>
      </c>
      <c r="E36" s="7">
        <v>47</v>
      </c>
      <c r="F36" s="7">
        <v>52</v>
      </c>
      <c r="G36" s="7">
        <v>2</v>
      </c>
      <c r="H36" s="7">
        <v>7</v>
      </c>
      <c r="I36" s="7">
        <v>199</v>
      </c>
      <c r="J36" s="7">
        <v>0</v>
      </c>
      <c r="K36" s="7">
        <v>3</v>
      </c>
      <c r="L36" s="7">
        <v>0</v>
      </c>
      <c r="M36" s="7">
        <v>0</v>
      </c>
      <c r="N36" s="7">
        <v>1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0.94299999999999995</v>
      </c>
      <c r="U36" s="7">
        <v>3.302</v>
      </c>
      <c r="V36" s="7">
        <v>93.87</v>
      </c>
      <c r="W36" s="7">
        <v>0</v>
      </c>
      <c r="X36" s="7">
        <v>1.415</v>
      </c>
      <c r="Y36" s="7">
        <v>0</v>
      </c>
      <c r="Z36" s="7">
        <v>0</v>
      </c>
      <c r="AA36" s="7">
        <v>0.47199999999999998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12</v>
      </c>
      <c r="AJ36" s="7">
        <v>51</v>
      </c>
      <c r="AK36" s="7">
        <v>83</v>
      </c>
      <c r="AL36" s="7">
        <v>49</v>
      </c>
      <c r="AM36" s="7">
        <v>13</v>
      </c>
      <c r="AN36" s="7">
        <v>2</v>
      </c>
      <c r="AO36" s="7">
        <v>1</v>
      </c>
      <c r="AP36" s="7">
        <v>1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5.66</v>
      </c>
      <c r="AW36" s="7">
        <v>24.06</v>
      </c>
      <c r="AX36" s="7">
        <v>39.15</v>
      </c>
      <c r="AY36" s="7">
        <v>23.11</v>
      </c>
      <c r="AZ36" s="7">
        <v>6.1319999999999997</v>
      </c>
      <c r="BA36" s="7">
        <v>0.94299999999999995</v>
      </c>
      <c r="BB36" s="7">
        <v>0.47199999999999998</v>
      </c>
      <c r="BC36" s="7">
        <v>0.47199999999999998</v>
      </c>
      <c r="BD36" s="7">
        <v>0</v>
      </c>
      <c r="BE36" s="7">
        <v>0</v>
      </c>
      <c r="BF36" s="7">
        <v>0</v>
      </c>
      <c r="BG36" s="7">
        <v>200</v>
      </c>
      <c r="BH36" s="7">
        <v>94.34</v>
      </c>
      <c r="BI36" s="7">
        <v>149</v>
      </c>
      <c r="BJ36" s="7">
        <v>70.28</v>
      </c>
      <c r="BK36" s="7">
        <v>17</v>
      </c>
      <c r="BL36" s="7">
        <v>8.0190000000000001</v>
      </c>
      <c r="BM36" s="7">
        <v>33.200000000000003</v>
      </c>
      <c r="BN36" s="7">
        <v>27.6</v>
      </c>
      <c r="BO36" s="7">
        <v>5.3</v>
      </c>
    </row>
    <row r="37" spans="1:67" s="7" customFormat="1" ht="12" x14ac:dyDescent="0.2">
      <c r="A37" s="7" t="s">
        <v>223</v>
      </c>
      <c r="B37" s="7">
        <v>184</v>
      </c>
      <c r="C37" s="7">
        <v>46</v>
      </c>
      <c r="D37" s="7">
        <v>50</v>
      </c>
      <c r="E37" s="7">
        <v>41</v>
      </c>
      <c r="F37" s="7">
        <v>47</v>
      </c>
      <c r="G37" s="7">
        <v>1</v>
      </c>
      <c r="H37" s="7">
        <v>5</v>
      </c>
      <c r="I37" s="7">
        <v>175</v>
      </c>
      <c r="J37" s="7">
        <v>1</v>
      </c>
      <c r="K37" s="7">
        <v>2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0.54300000000000004</v>
      </c>
      <c r="U37" s="7">
        <v>2.7170000000000001</v>
      </c>
      <c r="V37" s="7">
        <v>95.11</v>
      </c>
      <c r="W37" s="7">
        <v>0.54300000000000004</v>
      </c>
      <c r="X37" s="7">
        <v>1.087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6</v>
      </c>
      <c r="AJ37" s="7">
        <v>40</v>
      </c>
      <c r="AK37" s="7">
        <v>60</v>
      </c>
      <c r="AL37" s="7">
        <v>59</v>
      </c>
      <c r="AM37" s="7">
        <v>15</v>
      </c>
      <c r="AN37" s="7">
        <v>1</v>
      </c>
      <c r="AO37" s="7">
        <v>2</v>
      </c>
      <c r="AP37" s="7">
        <v>1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3.2610000000000001</v>
      </c>
      <c r="AW37" s="7">
        <v>21.74</v>
      </c>
      <c r="AX37" s="7">
        <v>32.61</v>
      </c>
      <c r="AY37" s="7">
        <v>32.07</v>
      </c>
      <c r="AZ37" s="7">
        <v>8.1519999999999992</v>
      </c>
      <c r="BA37" s="7">
        <v>0.54300000000000004</v>
      </c>
      <c r="BB37" s="7">
        <v>1.087</v>
      </c>
      <c r="BC37" s="7">
        <v>0.54300000000000004</v>
      </c>
      <c r="BD37" s="7">
        <v>0</v>
      </c>
      <c r="BE37" s="7">
        <v>0</v>
      </c>
      <c r="BF37" s="7">
        <v>0</v>
      </c>
      <c r="BG37" s="7">
        <v>178</v>
      </c>
      <c r="BH37" s="7">
        <v>96.74</v>
      </c>
      <c r="BI37" s="7">
        <v>138</v>
      </c>
      <c r="BJ37" s="7">
        <v>75</v>
      </c>
      <c r="BK37" s="7">
        <v>19</v>
      </c>
      <c r="BL37" s="7">
        <v>10.33</v>
      </c>
      <c r="BM37" s="7">
        <v>33.6</v>
      </c>
      <c r="BN37" s="7">
        <v>28.9</v>
      </c>
      <c r="BO37" s="7">
        <v>5.4</v>
      </c>
    </row>
    <row r="38" spans="1:67" s="7" customFormat="1" ht="12" x14ac:dyDescent="0.2">
      <c r="A38" s="7" t="s">
        <v>224</v>
      </c>
      <c r="B38" s="7">
        <v>100</v>
      </c>
      <c r="C38" s="7">
        <v>32</v>
      </c>
      <c r="D38" s="7">
        <v>29</v>
      </c>
      <c r="E38" s="7">
        <v>23</v>
      </c>
      <c r="F38" s="7">
        <v>16</v>
      </c>
      <c r="G38" s="7">
        <v>1</v>
      </c>
      <c r="H38" s="7">
        <v>4</v>
      </c>
      <c r="I38" s="7">
        <v>92</v>
      </c>
      <c r="J38" s="7">
        <v>1</v>
      </c>
      <c r="K38" s="7">
        <v>2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1</v>
      </c>
      <c r="U38" s="7">
        <v>4</v>
      </c>
      <c r="V38" s="7">
        <v>92</v>
      </c>
      <c r="W38" s="7">
        <v>1</v>
      </c>
      <c r="X38" s="7">
        <v>2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1</v>
      </c>
      <c r="AI38" s="7">
        <v>4</v>
      </c>
      <c r="AJ38" s="7">
        <v>10</v>
      </c>
      <c r="AK38" s="7">
        <v>30</v>
      </c>
      <c r="AL38" s="7">
        <v>34</v>
      </c>
      <c r="AM38" s="7">
        <v>12</v>
      </c>
      <c r="AN38" s="7">
        <v>4</v>
      </c>
      <c r="AO38" s="7">
        <v>2</v>
      </c>
      <c r="AP38" s="7">
        <v>1</v>
      </c>
      <c r="AQ38" s="7">
        <v>2</v>
      </c>
      <c r="AR38" s="7">
        <v>0</v>
      </c>
      <c r="AS38" s="7">
        <v>0</v>
      </c>
      <c r="AT38" s="7">
        <v>0</v>
      </c>
      <c r="AU38" s="7">
        <v>1</v>
      </c>
      <c r="AV38" s="7">
        <v>4</v>
      </c>
      <c r="AW38" s="7">
        <v>10</v>
      </c>
      <c r="AX38" s="7">
        <v>30</v>
      </c>
      <c r="AY38" s="7">
        <v>34</v>
      </c>
      <c r="AZ38" s="7">
        <v>12</v>
      </c>
      <c r="BA38" s="7">
        <v>4</v>
      </c>
      <c r="BB38" s="7">
        <v>2</v>
      </c>
      <c r="BC38" s="7">
        <v>1</v>
      </c>
      <c r="BD38" s="7">
        <v>2</v>
      </c>
      <c r="BE38" s="7">
        <v>0</v>
      </c>
      <c r="BF38" s="7">
        <v>0</v>
      </c>
      <c r="BG38" s="7">
        <v>95</v>
      </c>
      <c r="BH38" s="7">
        <v>95</v>
      </c>
      <c r="BI38" s="7">
        <v>85</v>
      </c>
      <c r="BJ38" s="7">
        <v>85</v>
      </c>
      <c r="BK38" s="7">
        <v>21</v>
      </c>
      <c r="BL38" s="7">
        <v>21</v>
      </c>
      <c r="BM38" s="7">
        <v>36.299999999999997</v>
      </c>
      <c r="BN38" s="7">
        <v>31.2</v>
      </c>
      <c r="BO38" s="7">
        <v>7.3</v>
      </c>
    </row>
    <row r="39" spans="1:67" s="8" customFormat="1" ht="12" x14ac:dyDescent="0.2">
      <c r="A39" s="8" t="s">
        <v>225</v>
      </c>
      <c r="B39" s="8">
        <v>4535</v>
      </c>
      <c r="C39" s="8">
        <v>1152</v>
      </c>
      <c r="D39" s="8">
        <v>1178</v>
      </c>
      <c r="E39" s="8">
        <v>1070</v>
      </c>
      <c r="F39" s="8">
        <v>1135</v>
      </c>
      <c r="G39" s="8">
        <v>523</v>
      </c>
      <c r="H39" s="8">
        <v>76</v>
      </c>
      <c r="I39" s="8">
        <v>3738</v>
      </c>
      <c r="J39" s="8">
        <v>25</v>
      </c>
      <c r="K39" s="8">
        <v>78</v>
      </c>
      <c r="L39" s="8">
        <v>18</v>
      </c>
      <c r="M39" s="8">
        <v>52</v>
      </c>
      <c r="N39" s="8">
        <v>2</v>
      </c>
      <c r="O39" s="8">
        <v>4</v>
      </c>
      <c r="P39" s="8">
        <v>2</v>
      </c>
      <c r="Q39" s="8">
        <v>11</v>
      </c>
      <c r="R39" s="8">
        <v>3</v>
      </c>
      <c r="S39" s="8">
        <v>3</v>
      </c>
      <c r="T39" s="8">
        <v>11.53</v>
      </c>
      <c r="U39" s="8">
        <v>1.6759999999999999</v>
      </c>
      <c r="V39" s="8">
        <v>82.43</v>
      </c>
      <c r="W39" s="8">
        <v>0.55100000000000005</v>
      </c>
      <c r="X39" s="8">
        <v>1.72</v>
      </c>
      <c r="Y39" s="8">
        <v>0.39700000000000002</v>
      </c>
      <c r="Z39" s="8">
        <v>1.147</v>
      </c>
      <c r="AA39" s="8">
        <v>4.3999999999999997E-2</v>
      </c>
      <c r="AB39" s="8">
        <v>8.7999999999999995E-2</v>
      </c>
      <c r="AC39" s="8">
        <v>4.3999999999999997E-2</v>
      </c>
      <c r="AD39" s="8">
        <v>0.24299999999999999</v>
      </c>
      <c r="AE39" s="8">
        <v>6.6000000000000003E-2</v>
      </c>
      <c r="AF39" s="8">
        <v>6.6000000000000003E-2</v>
      </c>
      <c r="AG39" s="8">
        <v>96</v>
      </c>
      <c r="AH39" s="8">
        <v>364</v>
      </c>
      <c r="AI39" s="8">
        <v>1380</v>
      </c>
      <c r="AJ39" s="8">
        <v>1303</v>
      </c>
      <c r="AK39" s="8">
        <v>926</v>
      </c>
      <c r="AL39" s="8">
        <v>361</v>
      </c>
      <c r="AM39" s="8">
        <v>74</v>
      </c>
      <c r="AN39" s="8">
        <v>24</v>
      </c>
      <c r="AO39" s="8">
        <v>5</v>
      </c>
      <c r="AP39" s="8">
        <v>2</v>
      </c>
      <c r="AQ39" s="8">
        <v>0</v>
      </c>
      <c r="AR39" s="8">
        <v>0</v>
      </c>
      <c r="AS39" s="8">
        <v>0</v>
      </c>
      <c r="AT39" s="8">
        <v>2.117</v>
      </c>
      <c r="AU39" s="8">
        <v>8.0259999999999998</v>
      </c>
      <c r="AV39" s="8">
        <v>30.43</v>
      </c>
      <c r="AW39" s="8">
        <v>28.73</v>
      </c>
      <c r="AX39" s="8">
        <v>20.420000000000002</v>
      </c>
      <c r="AY39" s="8">
        <v>7.96</v>
      </c>
      <c r="AZ39" s="8">
        <v>1.6319999999999999</v>
      </c>
      <c r="BA39" s="8">
        <v>0.52900000000000003</v>
      </c>
      <c r="BB39" s="8">
        <v>0.11</v>
      </c>
      <c r="BC39" s="8">
        <v>4.3999999999999997E-2</v>
      </c>
      <c r="BD39" s="8">
        <v>0</v>
      </c>
      <c r="BE39" s="8">
        <v>0</v>
      </c>
      <c r="BF39" s="8">
        <v>0</v>
      </c>
      <c r="BG39" s="8">
        <v>2695</v>
      </c>
      <c r="BH39" s="8">
        <v>59.43</v>
      </c>
      <c r="BI39" s="8">
        <v>1392</v>
      </c>
      <c r="BJ39" s="8">
        <v>30.69</v>
      </c>
      <c r="BK39" s="8">
        <v>105</v>
      </c>
      <c r="BL39" s="8">
        <v>2.3149999999999999</v>
      </c>
      <c r="BM39" s="8">
        <v>28.7</v>
      </c>
      <c r="BN39" s="8">
        <v>22</v>
      </c>
      <c r="BO39" s="8">
        <v>6.2</v>
      </c>
    </row>
    <row r="40" spans="1:67" s="8" customFormat="1" ht="12" x14ac:dyDescent="0.2">
      <c r="A40" s="8" t="s">
        <v>226</v>
      </c>
      <c r="B40" s="8">
        <v>5418</v>
      </c>
      <c r="C40" s="8">
        <v>1384</v>
      </c>
      <c r="D40" s="8">
        <v>1411</v>
      </c>
      <c r="E40" s="8">
        <v>1267</v>
      </c>
      <c r="F40" s="8">
        <v>1356</v>
      </c>
      <c r="G40" s="8">
        <v>585</v>
      </c>
      <c r="H40" s="8">
        <v>91</v>
      </c>
      <c r="I40" s="8">
        <v>4502</v>
      </c>
      <c r="J40" s="8">
        <v>26</v>
      </c>
      <c r="K40" s="8">
        <v>104</v>
      </c>
      <c r="L40" s="8">
        <v>22</v>
      </c>
      <c r="M40" s="8">
        <v>59</v>
      </c>
      <c r="N40" s="8">
        <v>3</v>
      </c>
      <c r="O40" s="8">
        <v>5</v>
      </c>
      <c r="P40" s="8">
        <v>2</v>
      </c>
      <c r="Q40" s="8">
        <v>12</v>
      </c>
      <c r="R40" s="8">
        <v>4</v>
      </c>
      <c r="S40" s="8">
        <v>3</v>
      </c>
      <c r="T40" s="8">
        <v>10.8</v>
      </c>
      <c r="U40" s="8">
        <v>1.68</v>
      </c>
      <c r="V40" s="8">
        <v>83.09</v>
      </c>
      <c r="W40" s="8">
        <v>0.48</v>
      </c>
      <c r="X40" s="8">
        <v>1.92</v>
      </c>
      <c r="Y40" s="8">
        <v>0.40600000000000003</v>
      </c>
      <c r="Z40" s="8">
        <v>1.089</v>
      </c>
      <c r="AA40" s="8">
        <v>5.5E-2</v>
      </c>
      <c r="AB40" s="8">
        <v>9.1999999999999998E-2</v>
      </c>
      <c r="AC40" s="8">
        <v>3.6999999999999998E-2</v>
      </c>
      <c r="AD40" s="8">
        <v>0.221</v>
      </c>
      <c r="AE40" s="8">
        <v>7.3999999999999996E-2</v>
      </c>
      <c r="AF40" s="8">
        <v>5.5E-2</v>
      </c>
      <c r="AG40" s="8">
        <v>99</v>
      </c>
      <c r="AH40" s="8">
        <v>383</v>
      </c>
      <c r="AI40" s="8">
        <v>1517</v>
      </c>
      <c r="AJ40" s="8">
        <v>1522</v>
      </c>
      <c r="AK40" s="8">
        <v>1199</v>
      </c>
      <c r="AL40" s="8">
        <v>531</v>
      </c>
      <c r="AM40" s="8">
        <v>122</v>
      </c>
      <c r="AN40" s="8">
        <v>35</v>
      </c>
      <c r="AO40" s="8">
        <v>7</v>
      </c>
      <c r="AP40" s="8">
        <v>3</v>
      </c>
      <c r="AQ40" s="8">
        <v>0</v>
      </c>
      <c r="AR40" s="8">
        <v>0</v>
      </c>
      <c r="AS40" s="8">
        <v>0</v>
      </c>
      <c r="AT40" s="8">
        <v>1.827</v>
      </c>
      <c r="AU40" s="8">
        <v>7.069</v>
      </c>
      <c r="AV40" s="8">
        <v>28</v>
      </c>
      <c r="AW40" s="8">
        <v>28.09</v>
      </c>
      <c r="AX40" s="8">
        <v>22.13</v>
      </c>
      <c r="AY40" s="8">
        <v>9.8010000000000002</v>
      </c>
      <c r="AZ40" s="8">
        <v>2.2519999999999998</v>
      </c>
      <c r="BA40" s="8">
        <v>0.64600000000000002</v>
      </c>
      <c r="BB40" s="8">
        <v>0.129</v>
      </c>
      <c r="BC40" s="8">
        <v>5.5E-2</v>
      </c>
      <c r="BD40" s="8">
        <v>0</v>
      </c>
      <c r="BE40" s="8">
        <v>0</v>
      </c>
      <c r="BF40" s="8">
        <v>0</v>
      </c>
      <c r="BG40" s="8">
        <v>3419</v>
      </c>
      <c r="BH40" s="8">
        <v>63.1</v>
      </c>
      <c r="BI40" s="8">
        <v>1897</v>
      </c>
      <c r="BJ40" s="8">
        <v>35.01</v>
      </c>
      <c r="BK40" s="8">
        <v>167</v>
      </c>
      <c r="BL40" s="8">
        <v>3.0819999999999999</v>
      </c>
      <c r="BM40" s="8">
        <v>29.4</v>
      </c>
      <c r="BN40" s="8">
        <v>22.7</v>
      </c>
      <c r="BO40" s="8">
        <v>6.4</v>
      </c>
    </row>
    <row r="41" spans="1:67" s="8" customFormat="1" ht="12" x14ac:dyDescent="0.2">
      <c r="A41" s="8" t="s">
        <v>227</v>
      </c>
      <c r="B41" s="8">
        <v>5702</v>
      </c>
      <c r="C41" s="8">
        <v>1462</v>
      </c>
      <c r="D41" s="8">
        <v>1490</v>
      </c>
      <c r="E41" s="8">
        <v>1331</v>
      </c>
      <c r="F41" s="8">
        <v>1419</v>
      </c>
      <c r="G41" s="8">
        <v>587</v>
      </c>
      <c r="H41" s="8">
        <v>100</v>
      </c>
      <c r="I41" s="8">
        <v>4769</v>
      </c>
      <c r="J41" s="8">
        <v>28</v>
      </c>
      <c r="K41" s="8">
        <v>108</v>
      </c>
      <c r="L41" s="8">
        <v>22</v>
      </c>
      <c r="M41" s="8">
        <v>59</v>
      </c>
      <c r="N41" s="8">
        <v>3</v>
      </c>
      <c r="O41" s="8">
        <v>5</v>
      </c>
      <c r="P41" s="8">
        <v>2</v>
      </c>
      <c r="Q41" s="8">
        <v>12</v>
      </c>
      <c r="R41" s="8">
        <v>4</v>
      </c>
      <c r="S41" s="8">
        <v>3</v>
      </c>
      <c r="T41" s="8">
        <v>10.29</v>
      </c>
      <c r="U41" s="8">
        <v>1.754</v>
      </c>
      <c r="V41" s="8">
        <v>83.64</v>
      </c>
      <c r="W41" s="8">
        <v>0.49099999999999999</v>
      </c>
      <c r="X41" s="8">
        <v>1.8939999999999999</v>
      </c>
      <c r="Y41" s="8">
        <v>0.38600000000000001</v>
      </c>
      <c r="Z41" s="8">
        <v>1.0349999999999999</v>
      </c>
      <c r="AA41" s="8">
        <v>5.2999999999999999E-2</v>
      </c>
      <c r="AB41" s="8">
        <v>8.7999999999999995E-2</v>
      </c>
      <c r="AC41" s="8">
        <v>3.5000000000000003E-2</v>
      </c>
      <c r="AD41" s="8">
        <v>0.21</v>
      </c>
      <c r="AE41" s="8">
        <v>7.0000000000000007E-2</v>
      </c>
      <c r="AF41" s="8">
        <v>5.2999999999999999E-2</v>
      </c>
      <c r="AG41" s="8">
        <v>99</v>
      </c>
      <c r="AH41" s="8">
        <v>384</v>
      </c>
      <c r="AI41" s="8">
        <v>1527</v>
      </c>
      <c r="AJ41" s="8">
        <v>1572</v>
      </c>
      <c r="AK41" s="8">
        <v>1289</v>
      </c>
      <c r="AL41" s="8">
        <v>624</v>
      </c>
      <c r="AM41" s="8">
        <v>149</v>
      </c>
      <c r="AN41" s="8">
        <v>40</v>
      </c>
      <c r="AO41" s="8">
        <v>11</v>
      </c>
      <c r="AP41" s="8">
        <v>5</v>
      </c>
      <c r="AQ41" s="8">
        <v>2</v>
      </c>
      <c r="AR41" s="8">
        <v>0</v>
      </c>
      <c r="AS41" s="8">
        <v>0</v>
      </c>
      <c r="AT41" s="8">
        <v>1.736</v>
      </c>
      <c r="AU41" s="8">
        <v>6.734</v>
      </c>
      <c r="AV41" s="8">
        <v>26.78</v>
      </c>
      <c r="AW41" s="8">
        <v>27.57</v>
      </c>
      <c r="AX41" s="8">
        <v>22.61</v>
      </c>
      <c r="AY41" s="8">
        <v>10.94</v>
      </c>
      <c r="AZ41" s="8">
        <v>2.613</v>
      </c>
      <c r="BA41" s="8">
        <v>0.70199999999999996</v>
      </c>
      <c r="BB41" s="8">
        <v>0.193</v>
      </c>
      <c r="BC41" s="8">
        <v>8.7999999999999995E-2</v>
      </c>
      <c r="BD41" s="8">
        <v>3.5000000000000003E-2</v>
      </c>
      <c r="BE41" s="8">
        <v>0</v>
      </c>
      <c r="BF41" s="8">
        <v>0</v>
      </c>
      <c r="BG41" s="8">
        <v>3692</v>
      </c>
      <c r="BH41" s="8">
        <v>64.75</v>
      </c>
      <c r="BI41" s="8">
        <v>2120</v>
      </c>
      <c r="BJ41" s="8">
        <v>37.18</v>
      </c>
      <c r="BK41" s="8">
        <v>207</v>
      </c>
      <c r="BL41" s="8">
        <v>3.63</v>
      </c>
      <c r="BM41" s="8">
        <v>29.9</v>
      </c>
      <c r="BN41" s="8">
        <v>23</v>
      </c>
      <c r="BO41" s="8">
        <v>6.6</v>
      </c>
    </row>
    <row r="42" spans="1:67" s="8" customFormat="1" ht="12" x14ac:dyDescent="0.2">
      <c r="A42" s="8" t="s">
        <v>228</v>
      </c>
      <c r="B42" s="8">
        <v>1094</v>
      </c>
      <c r="C42" s="8">
        <v>283</v>
      </c>
      <c r="D42" s="8">
        <v>297</v>
      </c>
      <c r="E42" s="8">
        <v>239</v>
      </c>
      <c r="F42" s="8">
        <v>275</v>
      </c>
      <c r="G42" s="8">
        <v>72</v>
      </c>
      <c r="H42" s="8">
        <v>27</v>
      </c>
      <c r="I42" s="8">
        <v>950</v>
      </c>
      <c r="J42" s="8">
        <v>3</v>
      </c>
      <c r="K42" s="8">
        <v>24</v>
      </c>
      <c r="L42" s="8">
        <v>2</v>
      </c>
      <c r="M42" s="8">
        <v>10</v>
      </c>
      <c r="N42" s="8">
        <v>0</v>
      </c>
      <c r="O42" s="8">
        <v>2</v>
      </c>
      <c r="P42" s="8">
        <v>0</v>
      </c>
      <c r="Q42" s="8">
        <v>4</v>
      </c>
      <c r="R42" s="8">
        <v>0</v>
      </c>
      <c r="S42" s="8">
        <v>0</v>
      </c>
      <c r="T42" s="8">
        <v>6.5810000000000004</v>
      </c>
      <c r="U42" s="8">
        <v>2.468</v>
      </c>
      <c r="V42" s="8">
        <v>86.84</v>
      </c>
      <c r="W42" s="8">
        <v>0.27400000000000002</v>
      </c>
      <c r="X42" s="8">
        <v>2.194</v>
      </c>
      <c r="Y42" s="8">
        <v>0.183</v>
      </c>
      <c r="Z42" s="8">
        <v>0.91400000000000003</v>
      </c>
      <c r="AA42" s="8">
        <v>0</v>
      </c>
      <c r="AB42" s="8">
        <v>0.183</v>
      </c>
      <c r="AC42" s="8">
        <v>0</v>
      </c>
      <c r="AD42" s="8">
        <v>0.36599999999999999</v>
      </c>
      <c r="AE42" s="8">
        <v>0</v>
      </c>
      <c r="AF42" s="8">
        <v>0</v>
      </c>
      <c r="AG42" s="8">
        <v>10</v>
      </c>
      <c r="AH42" s="8">
        <v>63</v>
      </c>
      <c r="AI42" s="8">
        <v>261</v>
      </c>
      <c r="AJ42" s="8">
        <v>324</v>
      </c>
      <c r="AK42" s="8">
        <v>288</v>
      </c>
      <c r="AL42" s="8">
        <v>116</v>
      </c>
      <c r="AM42" s="8">
        <v>25</v>
      </c>
      <c r="AN42" s="8">
        <v>5</v>
      </c>
      <c r="AO42" s="8">
        <v>0</v>
      </c>
      <c r="AP42" s="8">
        <v>2</v>
      </c>
      <c r="AQ42" s="8">
        <v>0</v>
      </c>
      <c r="AR42" s="8">
        <v>0</v>
      </c>
      <c r="AS42" s="8">
        <v>0</v>
      </c>
      <c r="AT42" s="8">
        <v>0.91400000000000003</v>
      </c>
      <c r="AU42" s="8">
        <v>5.7590000000000003</v>
      </c>
      <c r="AV42" s="8">
        <v>23.86</v>
      </c>
      <c r="AW42" s="8">
        <v>29.62</v>
      </c>
      <c r="AX42" s="8">
        <v>26.33</v>
      </c>
      <c r="AY42" s="8">
        <v>10.6</v>
      </c>
      <c r="AZ42" s="8">
        <v>2.2850000000000001</v>
      </c>
      <c r="BA42" s="8">
        <v>0.45700000000000002</v>
      </c>
      <c r="BB42" s="8">
        <v>0</v>
      </c>
      <c r="BC42" s="8">
        <v>0.183</v>
      </c>
      <c r="BD42" s="8">
        <v>0</v>
      </c>
      <c r="BE42" s="8">
        <v>0</v>
      </c>
      <c r="BF42" s="8">
        <v>0</v>
      </c>
      <c r="BG42" s="8">
        <v>760</v>
      </c>
      <c r="BH42" s="8">
        <v>69.47</v>
      </c>
      <c r="BI42" s="8">
        <v>436</v>
      </c>
      <c r="BJ42" s="8">
        <v>39.85</v>
      </c>
      <c r="BK42" s="8">
        <v>32</v>
      </c>
      <c r="BL42" s="8">
        <v>2.9249999999999998</v>
      </c>
      <c r="BM42" s="8">
        <v>29.8</v>
      </c>
      <c r="BN42" s="8">
        <v>23.5</v>
      </c>
      <c r="BO42" s="8">
        <v>6.1</v>
      </c>
    </row>
    <row r="43" spans="1:67" s="8" customFormat="1" ht="12" x14ac:dyDescent="0.2">
      <c r="A43" s="8" t="s">
        <v>229</v>
      </c>
      <c r="B43" s="8">
        <v>609</v>
      </c>
      <c r="C43" s="8">
        <v>145</v>
      </c>
      <c r="D43" s="8">
        <v>153</v>
      </c>
      <c r="E43" s="8">
        <v>157</v>
      </c>
      <c r="F43" s="8">
        <v>154</v>
      </c>
      <c r="G43" s="8">
        <v>167</v>
      </c>
      <c r="H43" s="8">
        <v>8</v>
      </c>
      <c r="I43" s="8">
        <v>396</v>
      </c>
      <c r="J43" s="8">
        <v>3</v>
      </c>
      <c r="K43" s="8">
        <v>12</v>
      </c>
      <c r="L43" s="8">
        <v>3</v>
      </c>
      <c r="M43" s="8">
        <v>13</v>
      </c>
      <c r="N43" s="8">
        <v>1</v>
      </c>
      <c r="O43" s="8">
        <v>1</v>
      </c>
      <c r="P43" s="8">
        <v>2</v>
      </c>
      <c r="Q43" s="8">
        <v>1</v>
      </c>
      <c r="R43" s="8">
        <v>2</v>
      </c>
      <c r="S43" s="8">
        <v>0</v>
      </c>
      <c r="T43" s="8">
        <v>27.42</v>
      </c>
      <c r="U43" s="8">
        <v>1.3140000000000001</v>
      </c>
      <c r="V43" s="8">
        <v>65.02</v>
      </c>
      <c r="W43" s="8">
        <v>0.49299999999999999</v>
      </c>
      <c r="X43" s="8">
        <v>1.97</v>
      </c>
      <c r="Y43" s="8">
        <v>0.49299999999999999</v>
      </c>
      <c r="Z43" s="8">
        <v>2.1349999999999998</v>
      </c>
      <c r="AA43" s="8">
        <v>0.16400000000000001</v>
      </c>
      <c r="AB43" s="8">
        <v>0.16400000000000001</v>
      </c>
      <c r="AC43" s="8">
        <v>0.32800000000000001</v>
      </c>
      <c r="AD43" s="8">
        <v>0.16400000000000001</v>
      </c>
      <c r="AE43" s="8">
        <v>0.32800000000000001</v>
      </c>
      <c r="AF43" s="8">
        <v>0</v>
      </c>
      <c r="AG43" s="8">
        <v>12</v>
      </c>
      <c r="AH43" s="8">
        <v>26</v>
      </c>
      <c r="AI43" s="8">
        <v>189</v>
      </c>
      <c r="AJ43" s="8">
        <v>143</v>
      </c>
      <c r="AK43" s="8">
        <v>120</v>
      </c>
      <c r="AL43" s="8">
        <v>85</v>
      </c>
      <c r="AM43" s="8">
        <v>23</v>
      </c>
      <c r="AN43" s="8">
        <v>8</v>
      </c>
      <c r="AO43" s="8">
        <v>3</v>
      </c>
      <c r="AP43" s="8">
        <v>0</v>
      </c>
      <c r="AQ43" s="8">
        <v>0</v>
      </c>
      <c r="AR43" s="8">
        <v>0</v>
      </c>
      <c r="AS43" s="8">
        <v>0</v>
      </c>
      <c r="AT43" s="8">
        <v>1.97</v>
      </c>
      <c r="AU43" s="8">
        <v>4.2690000000000001</v>
      </c>
      <c r="AV43" s="8">
        <v>31.03</v>
      </c>
      <c r="AW43" s="8">
        <v>23.48</v>
      </c>
      <c r="AX43" s="8">
        <v>19.7</v>
      </c>
      <c r="AY43" s="8">
        <v>13.96</v>
      </c>
      <c r="AZ43" s="8">
        <v>3.7770000000000001</v>
      </c>
      <c r="BA43" s="8">
        <v>1.3140000000000001</v>
      </c>
      <c r="BB43" s="8">
        <v>0.49299999999999999</v>
      </c>
      <c r="BC43" s="8">
        <v>0</v>
      </c>
      <c r="BD43" s="8">
        <v>0</v>
      </c>
      <c r="BE43" s="8">
        <v>0</v>
      </c>
      <c r="BF43" s="8">
        <v>0</v>
      </c>
      <c r="BG43" s="8">
        <v>382</v>
      </c>
      <c r="BH43" s="8">
        <v>62.73</v>
      </c>
      <c r="BI43" s="8">
        <v>239</v>
      </c>
      <c r="BJ43" s="8">
        <v>39.24</v>
      </c>
      <c r="BK43" s="8">
        <v>34</v>
      </c>
      <c r="BL43" s="8">
        <v>5.5830000000000002</v>
      </c>
      <c r="BM43" s="8">
        <v>31</v>
      </c>
      <c r="BN43" s="8">
        <v>23.5</v>
      </c>
      <c r="BO43" s="8">
        <v>7.1</v>
      </c>
    </row>
    <row r="44" spans="1:67" s="8" customFormat="1" ht="12" x14ac:dyDescent="0.2">
      <c r="A44" s="8" t="s">
        <v>230</v>
      </c>
      <c r="B44" s="8">
        <v>6084</v>
      </c>
      <c r="C44" s="8">
        <v>1582</v>
      </c>
      <c r="D44" s="8">
        <v>1578</v>
      </c>
      <c r="E44" s="8">
        <v>1416</v>
      </c>
      <c r="F44" s="8">
        <v>1508</v>
      </c>
      <c r="G44" s="8">
        <v>593</v>
      </c>
      <c r="H44" s="8">
        <v>108</v>
      </c>
      <c r="I44" s="8">
        <v>5120</v>
      </c>
      <c r="J44" s="8">
        <v>28</v>
      </c>
      <c r="K44" s="8">
        <v>125</v>
      </c>
      <c r="L44" s="8">
        <v>22</v>
      </c>
      <c r="M44" s="8">
        <v>59</v>
      </c>
      <c r="N44" s="8">
        <v>3</v>
      </c>
      <c r="O44" s="8">
        <v>5</v>
      </c>
      <c r="P44" s="8">
        <v>2</v>
      </c>
      <c r="Q44" s="8">
        <v>12</v>
      </c>
      <c r="R44" s="8">
        <v>4</v>
      </c>
      <c r="S44" s="8">
        <v>3</v>
      </c>
      <c r="T44" s="8">
        <v>9.7469999999999999</v>
      </c>
      <c r="U44" s="8">
        <v>1.7749999999999999</v>
      </c>
      <c r="V44" s="8">
        <v>84.16</v>
      </c>
      <c r="W44" s="8">
        <v>0.46</v>
      </c>
      <c r="X44" s="8">
        <v>2.0550000000000002</v>
      </c>
      <c r="Y44" s="8">
        <v>0.36199999999999999</v>
      </c>
      <c r="Z44" s="8">
        <v>0.97</v>
      </c>
      <c r="AA44" s="8">
        <v>4.9000000000000002E-2</v>
      </c>
      <c r="AB44" s="8">
        <v>8.2000000000000003E-2</v>
      </c>
      <c r="AC44" s="8">
        <v>3.3000000000000002E-2</v>
      </c>
      <c r="AD44" s="8">
        <v>0.19700000000000001</v>
      </c>
      <c r="AE44" s="8">
        <v>6.6000000000000003E-2</v>
      </c>
      <c r="AF44" s="8">
        <v>4.9000000000000002E-2</v>
      </c>
      <c r="AG44" s="8">
        <v>99</v>
      </c>
      <c r="AH44" s="8">
        <v>386</v>
      </c>
      <c r="AI44" s="8">
        <v>1537</v>
      </c>
      <c r="AJ44" s="8">
        <v>1622</v>
      </c>
      <c r="AK44" s="8">
        <v>1404</v>
      </c>
      <c r="AL44" s="8">
        <v>740</v>
      </c>
      <c r="AM44" s="8">
        <v>205</v>
      </c>
      <c r="AN44" s="8">
        <v>53</v>
      </c>
      <c r="AO44" s="8">
        <v>22</v>
      </c>
      <c r="AP44" s="8">
        <v>10</v>
      </c>
      <c r="AQ44" s="8">
        <v>6</v>
      </c>
      <c r="AR44" s="8">
        <v>0</v>
      </c>
      <c r="AS44" s="8">
        <v>0</v>
      </c>
      <c r="AT44" s="8">
        <v>1.627</v>
      </c>
      <c r="AU44" s="8">
        <v>6.3449999999999998</v>
      </c>
      <c r="AV44" s="8">
        <v>25.26</v>
      </c>
      <c r="AW44" s="8">
        <v>26.66</v>
      </c>
      <c r="AX44" s="8">
        <v>23.08</v>
      </c>
      <c r="AY44" s="8">
        <v>12.16</v>
      </c>
      <c r="AZ44" s="8">
        <v>3.3690000000000002</v>
      </c>
      <c r="BA44" s="8">
        <v>0.871</v>
      </c>
      <c r="BB44" s="8">
        <v>0.36199999999999999</v>
      </c>
      <c r="BC44" s="8">
        <v>0.16400000000000001</v>
      </c>
      <c r="BD44" s="8">
        <v>9.9000000000000005E-2</v>
      </c>
      <c r="BE44" s="8">
        <v>0</v>
      </c>
      <c r="BF44" s="8">
        <v>0</v>
      </c>
      <c r="BG44" s="8">
        <v>4062</v>
      </c>
      <c r="BH44" s="8">
        <v>66.77</v>
      </c>
      <c r="BI44" s="8">
        <v>2440</v>
      </c>
      <c r="BJ44" s="8">
        <v>40.11</v>
      </c>
      <c r="BK44" s="8">
        <v>296</v>
      </c>
      <c r="BL44" s="8">
        <v>4.8650000000000002</v>
      </c>
      <c r="BM44" s="8">
        <v>30.5</v>
      </c>
      <c r="BN44" s="8">
        <v>23.5</v>
      </c>
      <c r="BO44" s="8">
        <v>6.9</v>
      </c>
    </row>
    <row r="45" spans="1:67" s="7" customFormat="1" ht="12" x14ac:dyDescent="0.2">
      <c r="A45" s="7" t="s">
        <v>258</v>
      </c>
    </row>
    <row r="46" spans="1:67" s="7" customFormat="1" ht="12" x14ac:dyDescent="0.2">
      <c r="A46" s="7" t="s">
        <v>259</v>
      </c>
    </row>
    <row r="47" spans="1:67" s="7" customFormat="1" ht="12" x14ac:dyDescent="0.2">
      <c r="A47" s="7" t="s">
        <v>260</v>
      </c>
    </row>
    <row r="48" spans="1:67" s="7" customFormat="1" ht="12" x14ac:dyDescent="0.2">
      <c r="A48" s="7" t="s">
        <v>261</v>
      </c>
    </row>
    <row r="49" spans="1:1" s="7" customFormat="1" ht="12" x14ac:dyDescent="0.2">
      <c r="A49" s="7" t="s">
        <v>262</v>
      </c>
    </row>
    <row r="50" spans="1:1" s="7" customFormat="1" ht="12" x14ac:dyDescent="0.2">
      <c r="A50" s="7" t="s">
        <v>263</v>
      </c>
    </row>
    <row r="51" spans="1:1" s="7" customFormat="1" ht="12" x14ac:dyDescent="0.2">
      <c r="A51" s="7" t="s">
        <v>264</v>
      </c>
    </row>
    <row r="52" spans="1:1" s="7" customFormat="1" ht="12" x14ac:dyDescent="0.2">
      <c r="A52" s="7" t="s">
        <v>265</v>
      </c>
    </row>
  </sheetData>
  <mergeCells count="5">
    <mergeCell ref="C11:F11"/>
    <mergeCell ref="H11:S11"/>
    <mergeCell ref="U11:AF11"/>
    <mergeCell ref="AG11:AS11"/>
    <mergeCell ref="AT11:BF1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workbookViewId="0">
      <selection activeCell="A11" sqref="A11:XFD14"/>
    </sheetView>
  </sheetViews>
  <sheetFormatPr defaultColWidth="6.7109375" defaultRowHeight="12.75" x14ac:dyDescent="0.2"/>
  <sheetData>
    <row r="1" spans="1:67" s="1" customFormat="1" ht="18" x14ac:dyDescent="0.25">
      <c r="A1" s="1" t="s">
        <v>0</v>
      </c>
    </row>
    <row r="3" spans="1:67" s="5" customFormat="1" x14ac:dyDescent="0.2">
      <c r="A3" s="5" t="s">
        <v>182</v>
      </c>
    </row>
    <row r="4" spans="1:67" s="5" customFormat="1" x14ac:dyDescent="0.2">
      <c r="A4" s="5" t="s">
        <v>183</v>
      </c>
    </row>
    <row r="5" spans="1:67" s="5" customFormat="1" x14ac:dyDescent="0.2">
      <c r="A5" s="5" t="s">
        <v>184</v>
      </c>
    </row>
    <row r="6" spans="1:67" s="5" customFormat="1" x14ac:dyDescent="0.2">
      <c r="A6" s="5" t="s">
        <v>185</v>
      </c>
    </row>
    <row r="10" spans="1:67" s="2" customFormat="1" x14ac:dyDescent="0.2">
      <c r="A10" s="2" t="s">
        <v>266</v>
      </c>
    </row>
    <row r="11" spans="1:67" x14ac:dyDescent="0.2">
      <c r="A11" s="9"/>
      <c r="B11" s="9"/>
      <c r="C11" s="20" t="s">
        <v>312</v>
      </c>
      <c r="D11" s="20"/>
      <c r="E11" s="20"/>
      <c r="F11" s="21"/>
      <c r="G11" s="10"/>
      <c r="H11" s="22" t="s">
        <v>313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/>
      <c r="T11" s="11"/>
      <c r="U11" s="25" t="s">
        <v>314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7" t="s">
        <v>315</v>
      </c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9" t="s">
        <v>316</v>
      </c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9"/>
      <c r="BH11" s="9"/>
      <c r="BI11" s="9"/>
      <c r="BJ11" s="9"/>
      <c r="BK11" s="9"/>
      <c r="BL11" s="9"/>
      <c r="BM11" s="12"/>
      <c r="BN11" s="12"/>
      <c r="BO11" s="13"/>
    </row>
    <row r="12" spans="1:67" s="6" customFormat="1" ht="12" customHeight="1" x14ac:dyDescent="0.2">
      <c r="A12" s="14" t="s">
        <v>187</v>
      </c>
      <c r="B12" s="14" t="s">
        <v>317</v>
      </c>
      <c r="C12" s="15" t="s">
        <v>318</v>
      </c>
      <c r="D12" s="15" t="s">
        <v>319</v>
      </c>
      <c r="E12" s="15" t="s">
        <v>320</v>
      </c>
      <c r="F12" s="15" t="s">
        <v>321</v>
      </c>
      <c r="G12" s="14"/>
      <c r="H12" s="14"/>
      <c r="I12" s="14"/>
      <c r="J12" s="14" t="s">
        <v>322</v>
      </c>
      <c r="K12" s="14" t="s">
        <v>323</v>
      </c>
      <c r="L12" s="14" t="s">
        <v>324</v>
      </c>
      <c r="M12" s="14" t="s">
        <v>325</v>
      </c>
      <c r="N12" s="14" t="s">
        <v>324</v>
      </c>
      <c r="O12" s="14" t="s">
        <v>326</v>
      </c>
      <c r="P12" s="14" t="s">
        <v>327</v>
      </c>
      <c r="Q12" s="14" t="s">
        <v>328</v>
      </c>
      <c r="R12" s="14" t="s">
        <v>329</v>
      </c>
      <c r="S12" s="14" t="s">
        <v>330</v>
      </c>
      <c r="T12" s="15"/>
      <c r="U12" s="15"/>
      <c r="V12" s="15"/>
      <c r="W12" s="15" t="s">
        <v>322</v>
      </c>
      <c r="X12" s="15" t="s">
        <v>323</v>
      </c>
      <c r="Y12" s="15" t="s">
        <v>324</v>
      </c>
      <c r="Z12" s="15" t="s">
        <v>325</v>
      </c>
      <c r="AA12" s="15" t="s">
        <v>324</v>
      </c>
      <c r="AB12" s="15" t="s">
        <v>326</v>
      </c>
      <c r="AC12" s="15" t="s">
        <v>327</v>
      </c>
      <c r="AD12" s="15" t="s">
        <v>328</v>
      </c>
      <c r="AE12" s="15" t="s">
        <v>329</v>
      </c>
      <c r="AF12" s="15" t="s">
        <v>330</v>
      </c>
      <c r="AG12" s="14" t="s">
        <v>331</v>
      </c>
      <c r="AH12" s="14" t="s">
        <v>331</v>
      </c>
      <c r="AI12" s="14" t="s">
        <v>331</v>
      </c>
      <c r="AJ12" s="14" t="s">
        <v>331</v>
      </c>
      <c r="AK12" s="14" t="s">
        <v>331</v>
      </c>
      <c r="AL12" s="14" t="s">
        <v>331</v>
      </c>
      <c r="AM12" s="14" t="s">
        <v>331</v>
      </c>
      <c r="AN12" s="14" t="s">
        <v>331</v>
      </c>
      <c r="AO12" s="14" t="s">
        <v>331</v>
      </c>
      <c r="AP12" s="14" t="s">
        <v>331</v>
      </c>
      <c r="AQ12" s="14" t="s">
        <v>331</v>
      </c>
      <c r="AR12" s="14" t="s">
        <v>331</v>
      </c>
      <c r="AS12" s="14" t="s">
        <v>331</v>
      </c>
      <c r="AT12" s="15" t="s">
        <v>332</v>
      </c>
      <c r="AU12" s="15" t="s">
        <v>332</v>
      </c>
      <c r="AV12" s="15" t="s">
        <v>332</v>
      </c>
      <c r="AW12" s="15" t="s">
        <v>332</v>
      </c>
      <c r="AX12" s="15" t="s">
        <v>332</v>
      </c>
      <c r="AY12" s="15" t="s">
        <v>332</v>
      </c>
      <c r="AZ12" s="15" t="s">
        <v>332</v>
      </c>
      <c r="BA12" s="15" t="s">
        <v>332</v>
      </c>
      <c r="BB12" s="15" t="s">
        <v>332</v>
      </c>
      <c r="BC12" s="15" t="s">
        <v>332</v>
      </c>
      <c r="BD12" s="15" t="s">
        <v>332</v>
      </c>
      <c r="BE12" s="15" t="s">
        <v>332</v>
      </c>
      <c r="BF12" s="15" t="s">
        <v>332</v>
      </c>
      <c r="BG12" s="14" t="s">
        <v>333</v>
      </c>
      <c r="BH12" s="14" t="s">
        <v>334</v>
      </c>
      <c r="BI12" s="14" t="s">
        <v>335</v>
      </c>
      <c r="BJ12" s="14" t="s">
        <v>336</v>
      </c>
      <c r="BK12" s="14" t="s">
        <v>337</v>
      </c>
      <c r="BL12" s="14" t="s">
        <v>338</v>
      </c>
      <c r="BM12" s="15" t="s">
        <v>339</v>
      </c>
      <c r="BN12" s="16" t="s">
        <v>340</v>
      </c>
      <c r="BO12" s="16" t="s">
        <v>341</v>
      </c>
    </row>
    <row r="13" spans="1:67" s="6" customFormat="1" ht="12" x14ac:dyDescent="0.2">
      <c r="A13" s="14" t="s">
        <v>65</v>
      </c>
      <c r="B13" s="14" t="s">
        <v>342</v>
      </c>
      <c r="C13" s="15"/>
      <c r="D13" s="15"/>
      <c r="E13" s="15"/>
      <c r="F13" s="15"/>
      <c r="G13" s="14" t="s">
        <v>343</v>
      </c>
      <c r="H13" s="14" t="s">
        <v>344</v>
      </c>
      <c r="I13" s="14" t="s">
        <v>322</v>
      </c>
      <c r="J13" s="14" t="s">
        <v>345</v>
      </c>
      <c r="K13" s="14" t="s">
        <v>345</v>
      </c>
      <c r="L13" s="14" t="s">
        <v>346</v>
      </c>
      <c r="M13" s="14" t="s">
        <v>346</v>
      </c>
      <c r="N13" s="14" t="s">
        <v>347</v>
      </c>
      <c r="O13" s="14" t="s">
        <v>347</v>
      </c>
      <c r="P13" s="14" t="s">
        <v>347</v>
      </c>
      <c r="Q13" s="14" t="s">
        <v>347</v>
      </c>
      <c r="R13" s="14" t="s">
        <v>330</v>
      </c>
      <c r="S13" s="14" t="s">
        <v>348</v>
      </c>
      <c r="T13" s="15" t="s">
        <v>343</v>
      </c>
      <c r="U13" s="15" t="s">
        <v>349</v>
      </c>
      <c r="V13" s="15" t="s">
        <v>322</v>
      </c>
      <c r="W13" s="15" t="s">
        <v>345</v>
      </c>
      <c r="X13" s="15" t="s">
        <v>345</v>
      </c>
      <c r="Y13" s="15" t="s">
        <v>346</v>
      </c>
      <c r="Z13" s="15" t="s">
        <v>346</v>
      </c>
      <c r="AA13" s="15" t="s">
        <v>347</v>
      </c>
      <c r="AB13" s="15" t="s">
        <v>347</v>
      </c>
      <c r="AC13" s="15" t="s">
        <v>347</v>
      </c>
      <c r="AD13" s="15" t="s">
        <v>347</v>
      </c>
      <c r="AE13" s="15" t="s">
        <v>330</v>
      </c>
      <c r="AF13" s="15" t="s">
        <v>348</v>
      </c>
      <c r="AG13" s="14" t="s">
        <v>43</v>
      </c>
      <c r="AH13" s="14" t="s">
        <v>75</v>
      </c>
      <c r="AI13" s="14" t="s">
        <v>188</v>
      </c>
      <c r="AJ13" s="14" t="s">
        <v>189</v>
      </c>
      <c r="AK13" s="14" t="s">
        <v>190</v>
      </c>
      <c r="AL13" s="14" t="s">
        <v>191</v>
      </c>
      <c r="AM13" s="14" t="s">
        <v>192</v>
      </c>
      <c r="AN13" s="14" t="s">
        <v>193</v>
      </c>
      <c r="AO13" s="14" t="s">
        <v>194</v>
      </c>
      <c r="AP13" s="14" t="s">
        <v>195</v>
      </c>
      <c r="AQ13" s="14" t="s">
        <v>196</v>
      </c>
      <c r="AR13" s="14" t="s">
        <v>197</v>
      </c>
      <c r="AS13" s="14" t="s">
        <v>198</v>
      </c>
      <c r="AT13" s="15" t="s">
        <v>43</v>
      </c>
      <c r="AU13" s="15" t="s">
        <v>75</v>
      </c>
      <c r="AV13" s="15" t="s">
        <v>188</v>
      </c>
      <c r="AW13" s="15" t="s">
        <v>189</v>
      </c>
      <c r="AX13" s="15" t="s">
        <v>190</v>
      </c>
      <c r="AY13" s="15" t="s">
        <v>191</v>
      </c>
      <c r="AZ13" s="15" t="s">
        <v>192</v>
      </c>
      <c r="BA13" s="15" t="s">
        <v>193</v>
      </c>
      <c r="BB13" s="15" t="s">
        <v>194</v>
      </c>
      <c r="BC13" s="15" t="s">
        <v>195</v>
      </c>
      <c r="BD13" s="15" t="s">
        <v>196</v>
      </c>
      <c r="BE13" s="15" t="s">
        <v>197</v>
      </c>
      <c r="BF13" s="15" t="s">
        <v>198</v>
      </c>
      <c r="BG13" s="14">
        <v>20</v>
      </c>
      <c r="BH13" s="14">
        <v>20</v>
      </c>
      <c r="BI13" s="14">
        <v>25</v>
      </c>
      <c r="BJ13" s="14">
        <v>25</v>
      </c>
      <c r="BK13" s="14">
        <v>35</v>
      </c>
      <c r="BL13" s="14">
        <v>35</v>
      </c>
      <c r="BM13" s="17">
        <v>0.85</v>
      </c>
      <c r="BN13" s="18" t="s">
        <v>350</v>
      </c>
      <c r="BO13" s="16" t="s">
        <v>351</v>
      </c>
    </row>
    <row r="14" spans="1:67" s="6" customFormat="1" ht="12" x14ac:dyDescent="0.2">
      <c r="A14" s="14" t="s">
        <v>65</v>
      </c>
      <c r="B14" s="14" t="s">
        <v>65</v>
      </c>
      <c r="C14" s="15"/>
      <c r="D14" s="15"/>
      <c r="E14" s="15"/>
      <c r="F14" s="15"/>
      <c r="G14" s="14"/>
      <c r="H14" s="14" t="s">
        <v>343</v>
      </c>
      <c r="I14" s="14" t="s">
        <v>345</v>
      </c>
      <c r="J14" s="14" t="s">
        <v>352</v>
      </c>
      <c r="K14" s="14" t="s">
        <v>353</v>
      </c>
      <c r="L14" s="14" t="s">
        <v>65</v>
      </c>
      <c r="M14" s="14" t="s">
        <v>65</v>
      </c>
      <c r="N14" s="14" t="s">
        <v>65</v>
      </c>
      <c r="O14" s="14" t="s">
        <v>65</v>
      </c>
      <c r="P14" s="14" t="s">
        <v>65</v>
      </c>
      <c r="Q14" s="14" t="s">
        <v>65</v>
      </c>
      <c r="R14" s="14"/>
      <c r="S14" s="14" t="s">
        <v>354</v>
      </c>
      <c r="T14" s="15"/>
      <c r="U14" s="15" t="s">
        <v>355</v>
      </c>
      <c r="V14" s="15" t="s">
        <v>345</v>
      </c>
      <c r="W14" s="15" t="s">
        <v>352</v>
      </c>
      <c r="X14" s="15" t="s">
        <v>353</v>
      </c>
      <c r="Y14" s="15" t="s">
        <v>65</v>
      </c>
      <c r="Z14" s="15" t="s">
        <v>65</v>
      </c>
      <c r="AA14" s="15" t="s">
        <v>65</v>
      </c>
      <c r="AB14" s="15" t="s">
        <v>65</v>
      </c>
      <c r="AC14" s="15" t="s">
        <v>65</v>
      </c>
      <c r="AD14" s="15" t="s">
        <v>65</v>
      </c>
      <c r="AE14" s="15"/>
      <c r="AF14" s="15" t="s">
        <v>354</v>
      </c>
      <c r="AG14" s="19" t="s">
        <v>356</v>
      </c>
      <c r="AH14" s="19" t="s">
        <v>357</v>
      </c>
      <c r="AI14" s="19" t="s">
        <v>358</v>
      </c>
      <c r="AJ14" s="19" t="s">
        <v>359</v>
      </c>
      <c r="AK14" s="19" t="s">
        <v>360</v>
      </c>
      <c r="AL14" s="19" t="s">
        <v>361</v>
      </c>
      <c r="AM14" s="19" t="s">
        <v>362</v>
      </c>
      <c r="AN14" s="19" t="s">
        <v>363</v>
      </c>
      <c r="AO14" s="19" t="s">
        <v>364</v>
      </c>
      <c r="AP14" s="19" t="s">
        <v>365</v>
      </c>
      <c r="AQ14" s="19" t="s">
        <v>366</v>
      </c>
      <c r="AR14" s="19" t="s">
        <v>367</v>
      </c>
      <c r="AS14" s="19" t="s">
        <v>368</v>
      </c>
      <c r="AT14" s="15" t="s">
        <v>75</v>
      </c>
      <c r="AU14" s="15" t="s">
        <v>188</v>
      </c>
      <c r="AV14" s="15" t="s">
        <v>189</v>
      </c>
      <c r="AW14" s="15" t="s">
        <v>190</v>
      </c>
      <c r="AX14" s="15" t="s">
        <v>191</v>
      </c>
      <c r="AY14" s="15" t="s">
        <v>192</v>
      </c>
      <c r="AZ14" s="15" t="s">
        <v>193</v>
      </c>
      <c r="BA14" s="15" t="s">
        <v>194</v>
      </c>
      <c r="BB14" s="15" t="s">
        <v>195</v>
      </c>
      <c r="BC14" s="15" t="s">
        <v>196</v>
      </c>
      <c r="BD14" s="15" t="s">
        <v>197</v>
      </c>
      <c r="BE14" s="15" t="s">
        <v>198</v>
      </c>
      <c r="BF14" s="15" t="s">
        <v>86</v>
      </c>
      <c r="BG14" s="14" t="s">
        <v>65</v>
      </c>
      <c r="BH14" s="14" t="s">
        <v>65</v>
      </c>
      <c r="BI14" s="14" t="s">
        <v>199</v>
      </c>
      <c r="BJ14" s="14" t="s">
        <v>199</v>
      </c>
      <c r="BK14" s="14" t="s">
        <v>200</v>
      </c>
      <c r="BL14" s="14" t="s">
        <v>200</v>
      </c>
      <c r="BM14" s="15" t="s">
        <v>65</v>
      </c>
      <c r="BN14" s="15" t="s">
        <v>65</v>
      </c>
      <c r="BO14" s="16" t="s">
        <v>65</v>
      </c>
    </row>
    <row r="15" spans="1:67" s="7" customFormat="1" ht="12" x14ac:dyDescent="0.2">
      <c r="A15" s="7" t="s">
        <v>201</v>
      </c>
      <c r="B15" s="7">
        <v>56</v>
      </c>
      <c r="C15" s="7">
        <v>26</v>
      </c>
      <c r="D15" s="7">
        <v>12</v>
      </c>
      <c r="E15" s="7">
        <v>11</v>
      </c>
      <c r="F15" s="7">
        <v>7</v>
      </c>
      <c r="G15" s="7">
        <v>1</v>
      </c>
      <c r="H15" s="7">
        <v>1</v>
      </c>
      <c r="I15" s="7">
        <v>50</v>
      </c>
      <c r="J15" s="7">
        <v>0</v>
      </c>
      <c r="K15" s="7">
        <v>4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1.786</v>
      </c>
      <c r="U15" s="7">
        <v>1.786</v>
      </c>
      <c r="V15" s="7">
        <v>89.29</v>
      </c>
      <c r="W15" s="7">
        <v>0</v>
      </c>
      <c r="X15" s="7">
        <v>7.1429999999999998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1</v>
      </c>
      <c r="AJ15" s="7">
        <v>10</v>
      </c>
      <c r="AK15" s="7">
        <v>18</v>
      </c>
      <c r="AL15" s="7">
        <v>17</v>
      </c>
      <c r="AM15" s="7">
        <v>4</v>
      </c>
      <c r="AN15" s="7">
        <v>2</v>
      </c>
      <c r="AO15" s="7">
        <v>2</v>
      </c>
      <c r="AP15" s="7">
        <v>2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1.786</v>
      </c>
      <c r="AW15" s="7">
        <v>17.86</v>
      </c>
      <c r="AX15" s="7">
        <v>32.14</v>
      </c>
      <c r="AY15" s="7">
        <v>30.36</v>
      </c>
      <c r="AZ15" s="7">
        <v>7.1429999999999998</v>
      </c>
      <c r="BA15" s="7">
        <v>3.5710000000000002</v>
      </c>
      <c r="BB15" s="7">
        <v>3.5710000000000002</v>
      </c>
      <c r="BC15" s="7">
        <v>3.5710000000000002</v>
      </c>
      <c r="BD15" s="7">
        <v>0</v>
      </c>
      <c r="BE15" s="7">
        <v>0</v>
      </c>
      <c r="BF15" s="7">
        <v>0</v>
      </c>
      <c r="BG15" s="7">
        <v>55</v>
      </c>
      <c r="BH15" s="7">
        <v>98.21</v>
      </c>
      <c r="BI15" s="7">
        <v>45</v>
      </c>
      <c r="BJ15" s="7">
        <v>80.36</v>
      </c>
      <c r="BK15" s="7">
        <v>10</v>
      </c>
      <c r="BL15" s="7">
        <v>17.86</v>
      </c>
      <c r="BM15" s="7">
        <v>37</v>
      </c>
      <c r="BN15" s="7">
        <v>30.8</v>
      </c>
      <c r="BO15" s="7">
        <v>7.2</v>
      </c>
    </row>
    <row r="16" spans="1:67" s="7" customFormat="1" ht="12" x14ac:dyDescent="0.2">
      <c r="A16" s="7" t="s">
        <v>202</v>
      </c>
      <c r="B16" s="7">
        <v>26</v>
      </c>
      <c r="C16" s="7">
        <v>8</v>
      </c>
      <c r="D16" s="7">
        <v>7</v>
      </c>
      <c r="E16" s="7">
        <v>5</v>
      </c>
      <c r="F16" s="7">
        <v>6</v>
      </c>
      <c r="G16" s="7">
        <v>1</v>
      </c>
      <c r="H16" s="7">
        <v>0</v>
      </c>
      <c r="I16" s="7">
        <v>24</v>
      </c>
      <c r="J16" s="7">
        <v>0</v>
      </c>
      <c r="K16" s="7">
        <v>1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3.8460000000000001</v>
      </c>
      <c r="U16" s="7">
        <v>0</v>
      </c>
      <c r="V16" s="7">
        <v>92.31</v>
      </c>
      <c r="W16" s="7">
        <v>0</v>
      </c>
      <c r="X16" s="7">
        <v>3.8460000000000001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1</v>
      </c>
      <c r="AI16" s="7">
        <v>0</v>
      </c>
      <c r="AJ16" s="7">
        <v>2</v>
      </c>
      <c r="AK16" s="7">
        <v>7</v>
      </c>
      <c r="AL16" s="7">
        <v>11</v>
      </c>
      <c r="AM16" s="7">
        <v>3</v>
      </c>
      <c r="AN16" s="7">
        <v>1</v>
      </c>
      <c r="AO16" s="7">
        <v>1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3.8460000000000001</v>
      </c>
      <c r="AV16" s="7">
        <v>0</v>
      </c>
      <c r="AW16" s="7">
        <v>7.6920000000000002</v>
      </c>
      <c r="AX16" s="7">
        <v>26.92</v>
      </c>
      <c r="AY16" s="7">
        <v>42.31</v>
      </c>
      <c r="AZ16" s="7">
        <v>11.54</v>
      </c>
      <c r="BA16" s="7">
        <v>3.8460000000000001</v>
      </c>
      <c r="BB16" s="7">
        <v>3.8460000000000001</v>
      </c>
      <c r="BC16" s="7">
        <v>0</v>
      </c>
      <c r="BD16" s="7">
        <v>0</v>
      </c>
      <c r="BE16" s="7">
        <v>0</v>
      </c>
      <c r="BF16" s="7">
        <v>0</v>
      </c>
      <c r="BG16" s="7">
        <v>25</v>
      </c>
      <c r="BH16" s="7">
        <v>96.15</v>
      </c>
      <c r="BI16" s="7">
        <v>23</v>
      </c>
      <c r="BJ16" s="7">
        <v>88.46</v>
      </c>
      <c r="BK16" s="7">
        <v>5</v>
      </c>
      <c r="BL16" s="7">
        <v>19.23</v>
      </c>
      <c r="BM16" s="7">
        <v>37.299999999999997</v>
      </c>
      <c r="BN16" s="7">
        <v>31.1</v>
      </c>
      <c r="BO16" s="7">
        <v>6.6</v>
      </c>
    </row>
    <row r="17" spans="1:67" s="7" customFormat="1" ht="12" x14ac:dyDescent="0.2">
      <c r="A17" s="7" t="s">
        <v>203</v>
      </c>
      <c r="B17" s="7">
        <v>18</v>
      </c>
      <c r="C17" s="7">
        <v>5</v>
      </c>
      <c r="D17" s="7">
        <v>3</v>
      </c>
      <c r="E17" s="7">
        <v>4</v>
      </c>
      <c r="F17" s="7">
        <v>6</v>
      </c>
      <c r="G17" s="7">
        <v>0</v>
      </c>
      <c r="H17" s="7">
        <v>0</v>
      </c>
      <c r="I17" s="7">
        <v>13</v>
      </c>
      <c r="J17" s="7">
        <v>0</v>
      </c>
      <c r="K17" s="7">
        <v>5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72.22</v>
      </c>
      <c r="W17" s="7">
        <v>0</v>
      </c>
      <c r="X17" s="7">
        <v>27.78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2</v>
      </c>
      <c r="AJ17" s="7">
        <v>0</v>
      </c>
      <c r="AK17" s="7">
        <v>6</v>
      </c>
      <c r="AL17" s="7">
        <v>5</v>
      </c>
      <c r="AM17" s="7">
        <v>3</v>
      </c>
      <c r="AN17" s="7">
        <v>0</v>
      </c>
      <c r="AO17" s="7">
        <v>0</v>
      </c>
      <c r="AP17" s="7">
        <v>2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11.11</v>
      </c>
      <c r="AW17" s="7">
        <v>0</v>
      </c>
      <c r="AX17" s="7">
        <v>33.33</v>
      </c>
      <c r="AY17" s="7">
        <v>27.78</v>
      </c>
      <c r="AZ17" s="7">
        <v>16.670000000000002</v>
      </c>
      <c r="BA17" s="7">
        <v>0</v>
      </c>
      <c r="BB17" s="7">
        <v>0</v>
      </c>
      <c r="BC17" s="7">
        <v>11.11</v>
      </c>
      <c r="BD17" s="7">
        <v>0</v>
      </c>
      <c r="BE17" s="7">
        <v>0</v>
      </c>
      <c r="BF17" s="7">
        <v>0</v>
      </c>
      <c r="BG17" s="7">
        <v>16</v>
      </c>
      <c r="BH17" s="7">
        <v>88.89</v>
      </c>
      <c r="BI17" s="7">
        <v>16</v>
      </c>
      <c r="BJ17" s="7">
        <v>88.89</v>
      </c>
      <c r="BK17" s="7">
        <v>5</v>
      </c>
      <c r="BL17" s="7">
        <v>27.78</v>
      </c>
      <c r="BM17" s="7">
        <v>41.8</v>
      </c>
      <c r="BN17" s="7">
        <v>32.799999999999997</v>
      </c>
      <c r="BO17" s="7">
        <v>9.8000000000000007</v>
      </c>
    </row>
    <row r="18" spans="1:67" s="7" customFormat="1" ht="12" x14ac:dyDescent="0.2">
      <c r="A18" s="7" t="s">
        <v>204</v>
      </c>
      <c r="B18" s="7">
        <v>25</v>
      </c>
      <c r="C18" s="7">
        <v>6</v>
      </c>
      <c r="D18" s="7">
        <v>4</v>
      </c>
      <c r="E18" s="7">
        <v>8</v>
      </c>
      <c r="F18" s="7">
        <v>7</v>
      </c>
      <c r="G18" s="7">
        <v>0</v>
      </c>
      <c r="H18" s="7">
        <v>1</v>
      </c>
      <c r="I18" s="7">
        <v>21</v>
      </c>
      <c r="J18" s="7">
        <v>0</v>
      </c>
      <c r="K18" s="7">
        <v>3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4</v>
      </c>
      <c r="V18" s="7">
        <v>84</v>
      </c>
      <c r="W18" s="7">
        <v>0</v>
      </c>
      <c r="X18" s="7">
        <v>12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2</v>
      </c>
      <c r="AK18" s="7">
        <v>8</v>
      </c>
      <c r="AL18" s="7">
        <v>7</v>
      </c>
      <c r="AM18" s="7">
        <v>6</v>
      </c>
      <c r="AN18" s="7">
        <v>1</v>
      </c>
      <c r="AO18" s="7">
        <v>1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8</v>
      </c>
      <c r="AX18" s="7">
        <v>32</v>
      </c>
      <c r="AY18" s="7">
        <v>28</v>
      </c>
      <c r="AZ18" s="7">
        <v>24</v>
      </c>
      <c r="BA18" s="7">
        <v>4</v>
      </c>
      <c r="BB18" s="7">
        <v>4</v>
      </c>
      <c r="BC18" s="7">
        <v>0</v>
      </c>
      <c r="BD18" s="7">
        <v>0</v>
      </c>
      <c r="BE18" s="7">
        <v>0</v>
      </c>
      <c r="BF18" s="7">
        <v>0</v>
      </c>
      <c r="BG18" s="7">
        <v>25</v>
      </c>
      <c r="BH18" s="7">
        <v>100</v>
      </c>
      <c r="BI18" s="7">
        <v>23</v>
      </c>
      <c r="BJ18" s="7">
        <v>92</v>
      </c>
      <c r="BK18" s="7">
        <v>8</v>
      </c>
      <c r="BL18" s="7">
        <v>32</v>
      </c>
      <c r="BM18" s="7">
        <v>39.1</v>
      </c>
      <c r="BN18" s="7">
        <v>32.4</v>
      </c>
      <c r="BO18" s="7">
        <v>5.7</v>
      </c>
    </row>
    <row r="19" spans="1:67" s="7" customFormat="1" ht="12" x14ac:dyDescent="0.2">
      <c r="A19" s="7" t="s">
        <v>205</v>
      </c>
      <c r="B19" s="7">
        <v>41</v>
      </c>
      <c r="C19" s="7">
        <v>16</v>
      </c>
      <c r="D19" s="7">
        <v>5</v>
      </c>
      <c r="E19" s="7">
        <v>9</v>
      </c>
      <c r="F19" s="7">
        <v>11</v>
      </c>
      <c r="G19" s="7">
        <v>1</v>
      </c>
      <c r="H19" s="7">
        <v>0</v>
      </c>
      <c r="I19" s="7">
        <v>32</v>
      </c>
      <c r="J19" s="7">
        <v>0</v>
      </c>
      <c r="K19" s="7">
        <v>8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2.4390000000000001</v>
      </c>
      <c r="U19" s="7">
        <v>0</v>
      </c>
      <c r="V19" s="7">
        <v>78.05</v>
      </c>
      <c r="W19" s="7">
        <v>0</v>
      </c>
      <c r="X19" s="7">
        <v>19.510000000000002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3</v>
      </c>
      <c r="AI19" s="7">
        <v>2</v>
      </c>
      <c r="AJ19" s="7">
        <v>4</v>
      </c>
      <c r="AK19" s="7">
        <v>6</v>
      </c>
      <c r="AL19" s="7">
        <v>10</v>
      </c>
      <c r="AM19" s="7">
        <v>10</v>
      </c>
      <c r="AN19" s="7">
        <v>5</v>
      </c>
      <c r="AO19" s="7">
        <v>1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7.3170000000000002</v>
      </c>
      <c r="AV19" s="7">
        <v>4.8780000000000001</v>
      </c>
      <c r="AW19" s="7">
        <v>9.7560000000000002</v>
      </c>
      <c r="AX19" s="7">
        <v>14.63</v>
      </c>
      <c r="AY19" s="7">
        <v>24.39</v>
      </c>
      <c r="AZ19" s="7">
        <v>24.39</v>
      </c>
      <c r="BA19" s="7">
        <v>12.2</v>
      </c>
      <c r="BB19" s="7">
        <v>2.4390000000000001</v>
      </c>
      <c r="BC19" s="7">
        <v>0</v>
      </c>
      <c r="BD19" s="7">
        <v>0</v>
      </c>
      <c r="BE19" s="7">
        <v>0</v>
      </c>
      <c r="BF19" s="7">
        <v>0</v>
      </c>
      <c r="BG19" s="7">
        <v>36</v>
      </c>
      <c r="BH19" s="7">
        <v>87.8</v>
      </c>
      <c r="BI19" s="7">
        <v>32</v>
      </c>
      <c r="BJ19" s="7">
        <v>78.05</v>
      </c>
      <c r="BK19" s="7">
        <v>16</v>
      </c>
      <c r="BL19" s="7">
        <v>39.020000000000003</v>
      </c>
      <c r="BM19" s="7">
        <v>40.200000000000003</v>
      </c>
      <c r="BN19" s="7">
        <v>31.9</v>
      </c>
      <c r="BO19" s="7">
        <v>8.6</v>
      </c>
    </row>
    <row r="20" spans="1:67" s="7" customFormat="1" ht="12" x14ac:dyDescent="0.2">
      <c r="A20" s="7" t="s">
        <v>206</v>
      </c>
      <c r="B20" s="7">
        <v>73</v>
      </c>
      <c r="C20" s="7">
        <v>6</v>
      </c>
      <c r="D20" s="7">
        <v>17</v>
      </c>
      <c r="E20" s="7">
        <v>23</v>
      </c>
      <c r="F20" s="7">
        <v>27</v>
      </c>
      <c r="G20" s="7">
        <v>8</v>
      </c>
      <c r="H20" s="7">
        <v>4</v>
      </c>
      <c r="I20" s="7">
        <v>56</v>
      </c>
      <c r="J20" s="7">
        <v>0</v>
      </c>
      <c r="K20" s="7">
        <v>5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10.96</v>
      </c>
      <c r="U20" s="7">
        <v>5.4790000000000001</v>
      </c>
      <c r="V20" s="7">
        <v>76.709999999999994</v>
      </c>
      <c r="W20" s="7">
        <v>0</v>
      </c>
      <c r="X20" s="7">
        <v>6.8490000000000002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7</v>
      </c>
      <c r="AJ20" s="7">
        <v>10</v>
      </c>
      <c r="AK20" s="7">
        <v>19</v>
      </c>
      <c r="AL20" s="7">
        <v>7</v>
      </c>
      <c r="AM20" s="7">
        <v>15</v>
      </c>
      <c r="AN20" s="7">
        <v>6</v>
      </c>
      <c r="AO20" s="7">
        <v>3</v>
      </c>
      <c r="AP20" s="7">
        <v>4</v>
      </c>
      <c r="AQ20" s="7">
        <v>1</v>
      </c>
      <c r="AR20" s="7">
        <v>1</v>
      </c>
      <c r="AS20" s="7">
        <v>0</v>
      </c>
      <c r="AT20" s="7">
        <v>0</v>
      </c>
      <c r="AU20" s="7">
        <v>0</v>
      </c>
      <c r="AV20" s="7">
        <v>9.5890000000000004</v>
      </c>
      <c r="AW20" s="7">
        <v>13.7</v>
      </c>
      <c r="AX20" s="7">
        <v>26.03</v>
      </c>
      <c r="AY20" s="7">
        <v>9.5890000000000004</v>
      </c>
      <c r="AZ20" s="7">
        <v>20.55</v>
      </c>
      <c r="BA20" s="7">
        <v>8.2189999999999994</v>
      </c>
      <c r="BB20" s="7">
        <v>4.1100000000000003</v>
      </c>
      <c r="BC20" s="7">
        <v>5.4790000000000001</v>
      </c>
      <c r="BD20" s="7">
        <v>1.37</v>
      </c>
      <c r="BE20" s="7">
        <v>1.37</v>
      </c>
      <c r="BF20" s="7">
        <v>0</v>
      </c>
      <c r="BG20" s="7">
        <v>66</v>
      </c>
      <c r="BH20" s="7">
        <v>90.41</v>
      </c>
      <c r="BI20" s="7">
        <v>56</v>
      </c>
      <c r="BJ20" s="7">
        <v>76.709999999999994</v>
      </c>
      <c r="BK20" s="7">
        <v>30</v>
      </c>
      <c r="BL20" s="7">
        <v>41.1</v>
      </c>
      <c r="BM20" s="7">
        <v>43.9</v>
      </c>
      <c r="BN20" s="7">
        <v>33.200000000000003</v>
      </c>
      <c r="BO20" s="7">
        <v>10</v>
      </c>
    </row>
    <row r="21" spans="1:67" s="7" customFormat="1" ht="12" x14ac:dyDescent="0.2">
      <c r="A21" s="7" t="s">
        <v>207</v>
      </c>
      <c r="B21" s="7">
        <v>204</v>
      </c>
      <c r="C21" s="7">
        <v>41</v>
      </c>
      <c r="D21" s="7">
        <v>35</v>
      </c>
      <c r="E21" s="7">
        <v>56</v>
      </c>
      <c r="F21" s="7">
        <v>72</v>
      </c>
      <c r="G21" s="7">
        <v>11</v>
      </c>
      <c r="H21" s="7">
        <v>2</v>
      </c>
      <c r="I21" s="7">
        <v>173</v>
      </c>
      <c r="J21" s="7">
        <v>1</v>
      </c>
      <c r="K21" s="7">
        <v>14</v>
      </c>
      <c r="L21" s="7">
        <v>2</v>
      </c>
      <c r="M21" s="7">
        <v>1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5.3920000000000003</v>
      </c>
      <c r="U21" s="7">
        <v>0.98</v>
      </c>
      <c r="V21" s="7">
        <v>84.8</v>
      </c>
      <c r="W21" s="7">
        <v>0.49</v>
      </c>
      <c r="X21" s="7">
        <v>6.8630000000000004</v>
      </c>
      <c r="Y21" s="7">
        <v>0.98</v>
      </c>
      <c r="Z21" s="7">
        <v>0.49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3</v>
      </c>
      <c r="AH21" s="7">
        <v>6</v>
      </c>
      <c r="AI21" s="7">
        <v>21</v>
      </c>
      <c r="AJ21" s="7">
        <v>53</v>
      </c>
      <c r="AK21" s="7">
        <v>72</v>
      </c>
      <c r="AL21" s="7">
        <v>31</v>
      </c>
      <c r="AM21" s="7">
        <v>12</v>
      </c>
      <c r="AN21" s="7">
        <v>5</v>
      </c>
      <c r="AO21" s="7">
        <v>1</v>
      </c>
      <c r="AP21" s="7">
        <v>0</v>
      </c>
      <c r="AQ21" s="7">
        <v>0</v>
      </c>
      <c r="AR21" s="7">
        <v>0</v>
      </c>
      <c r="AS21" s="7">
        <v>0</v>
      </c>
      <c r="AT21" s="7">
        <v>1.4710000000000001</v>
      </c>
      <c r="AU21" s="7">
        <v>2.9409999999999998</v>
      </c>
      <c r="AV21" s="7">
        <v>10.29</v>
      </c>
      <c r="AW21" s="7">
        <v>25.98</v>
      </c>
      <c r="AX21" s="7">
        <v>35.29</v>
      </c>
      <c r="AY21" s="7">
        <v>15.2</v>
      </c>
      <c r="AZ21" s="7">
        <v>5.8819999999999997</v>
      </c>
      <c r="BA21" s="7">
        <v>2.4510000000000001</v>
      </c>
      <c r="BB21" s="7">
        <v>0.49</v>
      </c>
      <c r="BC21" s="7">
        <v>0</v>
      </c>
      <c r="BD21" s="7">
        <v>0</v>
      </c>
      <c r="BE21" s="7">
        <v>0</v>
      </c>
      <c r="BF21" s="7">
        <v>0</v>
      </c>
      <c r="BG21" s="7">
        <v>174</v>
      </c>
      <c r="BH21" s="7">
        <v>85.29</v>
      </c>
      <c r="BI21" s="7">
        <v>121</v>
      </c>
      <c r="BJ21" s="7">
        <v>59.31</v>
      </c>
      <c r="BK21" s="7">
        <v>18</v>
      </c>
      <c r="BL21" s="7">
        <v>8.8239999999999998</v>
      </c>
      <c r="BM21" s="7">
        <v>32.6</v>
      </c>
      <c r="BN21" s="7">
        <v>26.2</v>
      </c>
      <c r="BO21" s="7">
        <v>6.7</v>
      </c>
    </row>
    <row r="22" spans="1:67" s="7" customFormat="1" ht="12" x14ac:dyDescent="0.2">
      <c r="A22" s="7" t="s">
        <v>208</v>
      </c>
      <c r="B22" s="7">
        <v>319</v>
      </c>
      <c r="C22" s="7">
        <v>75</v>
      </c>
      <c r="D22" s="7">
        <v>70</v>
      </c>
      <c r="E22" s="7">
        <v>90</v>
      </c>
      <c r="F22" s="7">
        <v>84</v>
      </c>
      <c r="G22" s="7">
        <v>10</v>
      </c>
      <c r="H22" s="7">
        <v>4</v>
      </c>
      <c r="I22" s="7">
        <v>275</v>
      </c>
      <c r="J22" s="7">
        <v>3</v>
      </c>
      <c r="K22" s="7">
        <v>23</v>
      </c>
      <c r="L22" s="7">
        <v>0</v>
      </c>
      <c r="M22" s="7">
        <v>0</v>
      </c>
      <c r="N22" s="7">
        <v>2</v>
      </c>
      <c r="O22" s="7">
        <v>2</v>
      </c>
      <c r="P22" s="7">
        <v>0</v>
      </c>
      <c r="Q22" s="7">
        <v>0</v>
      </c>
      <c r="R22" s="7">
        <v>0</v>
      </c>
      <c r="S22" s="7">
        <v>0</v>
      </c>
      <c r="T22" s="7">
        <v>3.1349999999999998</v>
      </c>
      <c r="U22" s="7">
        <v>1.254</v>
      </c>
      <c r="V22" s="7">
        <v>86.21</v>
      </c>
      <c r="W22" s="7">
        <v>0.94</v>
      </c>
      <c r="X22" s="7">
        <v>7.21</v>
      </c>
      <c r="Y22" s="7">
        <v>0</v>
      </c>
      <c r="Z22" s="7">
        <v>0</v>
      </c>
      <c r="AA22" s="7">
        <v>0.627</v>
      </c>
      <c r="AB22" s="7">
        <v>0.627</v>
      </c>
      <c r="AC22" s="7">
        <v>0</v>
      </c>
      <c r="AD22" s="7">
        <v>0</v>
      </c>
      <c r="AE22" s="7">
        <v>0</v>
      </c>
      <c r="AF22" s="7">
        <v>0</v>
      </c>
      <c r="AG22" s="7">
        <v>5</v>
      </c>
      <c r="AH22" s="7">
        <v>15</v>
      </c>
      <c r="AI22" s="7">
        <v>47</v>
      </c>
      <c r="AJ22" s="7">
        <v>97</v>
      </c>
      <c r="AK22" s="7">
        <v>113</v>
      </c>
      <c r="AL22" s="7">
        <v>35</v>
      </c>
      <c r="AM22" s="7">
        <v>6</v>
      </c>
      <c r="AN22" s="7">
        <v>0</v>
      </c>
      <c r="AO22" s="7">
        <v>0</v>
      </c>
      <c r="AP22" s="7">
        <v>0</v>
      </c>
      <c r="AQ22" s="7">
        <v>1</v>
      </c>
      <c r="AR22" s="7">
        <v>0</v>
      </c>
      <c r="AS22" s="7">
        <v>0</v>
      </c>
      <c r="AT22" s="7">
        <v>1.5669999999999999</v>
      </c>
      <c r="AU22" s="7">
        <v>4.702</v>
      </c>
      <c r="AV22" s="7">
        <v>14.73</v>
      </c>
      <c r="AW22" s="7">
        <v>30.41</v>
      </c>
      <c r="AX22" s="7">
        <v>35.42</v>
      </c>
      <c r="AY22" s="7">
        <v>10.97</v>
      </c>
      <c r="AZ22" s="7">
        <v>1.881</v>
      </c>
      <c r="BA22" s="7">
        <v>0</v>
      </c>
      <c r="BB22" s="7">
        <v>0</v>
      </c>
      <c r="BC22" s="7">
        <v>0</v>
      </c>
      <c r="BD22" s="7">
        <v>0.313</v>
      </c>
      <c r="BE22" s="7">
        <v>0</v>
      </c>
      <c r="BF22" s="7">
        <v>0</v>
      </c>
      <c r="BG22" s="7">
        <v>252</v>
      </c>
      <c r="BH22" s="7">
        <v>79</v>
      </c>
      <c r="BI22" s="7">
        <v>155</v>
      </c>
      <c r="BJ22" s="7">
        <v>48.59</v>
      </c>
      <c r="BK22" s="7">
        <v>7</v>
      </c>
      <c r="BL22" s="7">
        <v>2.194</v>
      </c>
      <c r="BM22" s="7">
        <v>29.6</v>
      </c>
      <c r="BN22" s="7">
        <v>24.4</v>
      </c>
      <c r="BO22" s="7">
        <v>6</v>
      </c>
    </row>
    <row r="23" spans="1:67" s="7" customFormat="1" ht="12" x14ac:dyDescent="0.2">
      <c r="A23" s="7" t="s">
        <v>209</v>
      </c>
      <c r="B23" s="7">
        <v>322</v>
      </c>
      <c r="C23" s="7">
        <v>82</v>
      </c>
      <c r="D23" s="7">
        <v>55</v>
      </c>
      <c r="E23" s="7">
        <v>91</v>
      </c>
      <c r="F23" s="7">
        <v>94</v>
      </c>
      <c r="G23" s="7">
        <v>12</v>
      </c>
      <c r="H23" s="7">
        <v>5</v>
      </c>
      <c r="I23" s="7">
        <v>285</v>
      </c>
      <c r="J23" s="7">
        <v>0</v>
      </c>
      <c r="K23" s="7">
        <v>15</v>
      </c>
      <c r="L23" s="7">
        <v>2</v>
      </c>
      <c r="M23" s="7">
        <v>3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3.7269999999999999</v>
      </c>
      <c r="U23" s="7">
        <v>1.5529999999999999</v>
      </c>
      <c r="V23" s="7">
        <v>88.51</v>
      </c>
      <c r="W23" s="7">
        <v>0</v>
      </c>
      <c r="X23" s="7">
        <v>4.6580000000000004</v>
      </c>
      <c r="Y23" s="7">
        <v>0.621</v>
      </c>
      <c r="Z23" s="7">
        <v>0.93200000000000005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2</v>
      </c>
      <c r="AH23" s="7">
        <v>19</v>
      </c>
      <c r="AI23" s="7">
        <v>79</v>
      </c>
      <c r="AJ23" s="7">
        <v>107</v>
      </c>
      <c r="AK23" s="7">
        <v>86</v>
      </c>
      <c r="AL23" s="7">
        <v>23</v>
      </c>
      <c r="AM23" s="7">
        <v>5</v>
      </c>
      <c r="AN23" s="7">
        <v>1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0.621</v>
      </c>
      <c r="AU23" s="7">
        <v>5.9009999999999998</v>
      </c>
      <c r="AV23" s="7">
        <v>24.53</v>
      </c>
      <c r="AW23" s="7">
        <v>33.229999999999997</v>
      </c>
      <c r="AX23" s="7">
        <v>26.71</v>
      </c>
      <c r="AY23" s="7">
        <v>7.1429999999999998</v>
      </c>
      <c r="AZ23" s="7">
        <v>1.5529999999999999</v>
      </c>
      <c r="BA23" s="7">
        <v>0.311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222</v>
      </c>
      <c r="BH23" s="7">
        <v>68.94</v>
      </c>
      <c r="BI23" s="7">
        <v>115</v>
      </c>
      <c r="BJ23" s="7">
        <v>35.71</v>
      </c>
      <c r="BK23" s="7">
        <v>6</v>
      </c>
      <c r="BL23" s="7">
        <v>1.863</v>
      </c>
      <c r="BM23" s="7">
        <v>28.4</v>
      </c>
      <c r="BN23" s="7">
        <v>22.8</v>
      </c>
      <c r="BO23" s="7">
        <v>5.4</v>
      </c>
    </row>
    <row r="24" spans="1:67" s="7" customFormat="1" ht="12" x14ac:dyDescent="0.2">
      <c r="A24" s="7" t="s">
        <v>210</v>
      </c>
      <c r="B24" s="7">
        <v>346</v>
      </c>
      <c r="C24" s="7">
        <v>97</v>
      </c>
      <c r="D24" s="7">
        <v>96</v>
      </c>
      <c r="E24" s="7">
        <v>82</v>
      </c>
      <c r="F24" s="7">
        <v>71</v>
      </c>
      <c r="G24" s="7">
        <v>7</v>
      </c>
      <c r="H24" s="7">
        <v>4</v>
      </c>
      <c r="I24" s="7">
        <v>312</v>
      </c>
      <c r="J24" s="7">
        <v>2</v>
      </c>
      <c r="K24" s="7">
        <v>20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1</v>
      </c>
      <c r="R24" s="7">
        <v>0</v>
      </c>
      <c r="S24" s="7">
        <v>0</v>
      </c>
      <c r="T24" s="7">
        <v>2.0230000000000001</v>
      </c>
      <c r="U24" s="7">
        <v>1.1559999999999999</v>
      </c>
      <c r="V24" s="7">
        <v>90.17</v>
      </c>
      <c r="W24" s="7">
        <v>0.57799999999999996</v>
      </c>
      <c r="X24" s="7">
        <v>5.78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0.28899999999999998</v>
      </c>
      <c r="AE24" s="7">
        <v>0</v>
      </c>
      <c r="AF24" s="7">
        <v>0</v>
      </c>
      <c r="AG24" s="7">
        <v>2</v>
      </c>
      <c r="AH24" s="7">
        <v>16</v>
      </c>
      <c r="AI24" s="7">
        <v>87</v>
      </c>
      <c r="AJ24" s="7">
        <v>119</v>
      </c>
      <c r="AK24" s="7">
        <v>79</v>
      </c>
      <c r="AL24" s="7">
        <v>35</v>
      </c>
      <c r="AM24" s="7">
        <v>6</v>
      </c>
      <c r="AN24" s="7">
        <v>1</v>
      </c>
      <c r="AO24" s="7">
        <v>1</v>
      </c>
      <c r="AP24" s="7">
        <v>0</v>
      </c>
      <c r="AQ24" s="7">
        <v>0</v>
      </c>
      <c r="AR24" s="7">
        <v>0</v>
      </c>
      <c r="AS24" s="7">
        <v>0</v>
      </c>
      <c r="AT24" s="7">
        <v>0.57799999999999996</v>
      </c>
      <c r="AU24" s="7">
        <v>4.6239999999999997</v>
      </c>
      <c r="AV24" s="7">
        <v>25.14</v>
      </c>
      <c r="AW24" s="7">
        <v>34.39</v>
      </c>
      <c r="AX24" s="7">
        <v>22.83</v>
      </c>
      <c r="AY24" s="7">
        <v>10.119999999999999</v>
      </c>
      <c r="AZ24" s="7">
        <v>1.734</v>
      </c>
      <c r="BA24" s="7">
        <v>0.28899999999999998</v>
      </c>
      <c r="BB24" s="7">
        <v>0.28899999999999998</v>
      </c>
      <c r="BC24" s="7">
        <v>0</v>
      </c>
      <c r="BD24" s="7">
        <v>0</v>
      </c>
      <c r="BE24" s="7">
        <v>0</v>
      </c>
      <c r="BF24" s="7">
        <v>0</v>
      </c>
      <c r="BG24" s="7">
        <v>241</v>
      </c>
      <c r="BH24" s="7">
        <v>69.650000000000006</v>
      </c>
      <c r="BI24" s="7">
        <v>122</v>
      </c>
      <c r="BJ24" s="7">
        <v>35.26</v>
      </c>
      <c r="BK24" s="7">
        <v>8</v>
      </c>
      <c r="BL24" s="7">
        <v>2.3119999999999998</v>
      </c>
      <c r="BM24" s="7">
        <v>28.7</v>
      </c>
      <c r="BN24" s="7">
        <v>23.1</v>
      </c>
      <c r="BO24" s="7">
        <v>5.6</v>
      </c>
    </row>
    <row r="25" spans="1:67" s="7" customFormat="1" ht="12" x14ac:dyDescent="0.2">
      <c r="A25" s="7" t="s">
        <v>211</v>
      </c>
      <c r="B25" s="7">
        <v>317</v>
      </c>
      <c r="C25" s="7">
        <v>77</v>
      </c>
      <c r="D25" s="7">
        <v>82</v>
      </c>
      <c r="E25" s="7">
        <v>86</v>
      </c>
      <c r="F25" s="7">
        <v>72</v>
      </c>
      <c r="G25" s="7">
        <v>20</v>
      </c>
      <c r="H25" s="7">
        <v>3</v>
      </c>
      <c r="I25" s="7">
        <v>256</v>
      </c>
      <c r="J25" s="7">
        <v>3</v>
      </c>
      <c r="K25" s="7">
        <v>32</v>
      </c>
      <c r="L25" s="7">
        <v>0</v>
      </c>
      <c r="M25" s="7">
        <v>1</v>
      </c>
      <c r="N25" s="7">
        <v>0</v>
      </c>
      <c r="O25" s="7">
        <v>0</v>
      </c>
      <c r="P25" s="7">
        <v>1</v>
      </c>
      <c r="Q25" s="7">
        <v>1</v>
      </c>
      <c r="R25" s="7">
        <v>0</v>
      </c>
      <c r="S25" s="7">
        <v>0</v>
      </c>
      <c r="T25" s="7">
        <v>6.3090000000000002</v>
      </c>
      <c r="U25" s="7">
        <v>0.94599999999999995</v>
      </c>
      <c r="V25" s="7">
        <v>80.760000000000005</v>
      </c>
      <c r="W25" s="7">
        <v>0.94599999999999995</v>
      </c>
      <c r="X25" s="7">
        <v>10.09</v>
      </c>
      <c r="Y25" s="7">
        <v>0</v>
      </c>
      <c r="Z25" s="7">
        <v>0.315</v>
      </c>
      <c r="AA25" s="7">
        <v>0</v>
      </c>
      <c r="AB25" s="7">
        <v>0</v>
      </c>
      <c r="AC25" s="7">
        <v>0.315</v>
      </c>
      <c r="AD25" s="7">
        <v>0.315</v>
      </c>
      <c r="AE25" s="7">
        <v>0</v>
      </c>
      <c r="AF25" s="7">
        <v>0</v>
      </c>
      <c r="AG25" s="7">
        <v>1</v>
      </c>
      <c r="AH25" s="7">
        <v>11</v>
      </c>
      <c r="AI25" s="7">
        <v>66</v>
      </c>
      <c r="AJ25" s="7">
        <v>119</v>
      </c>
      <c r="AK25" s="7">
        <v>74</v>
      </c>
      <c r="AL25" s="7">
        <v>35</v>
      </c>
      <c r="AM25" s="7">
        <v>10</v>
      </c>
      <c r="AN25" s="7">
        <v>1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0.315</v>
      </c>
      <c r="AU25" s="7">
        <v>3.47</v>
      </c>
      <c r="AV25" s="7">
        <v>20.82</v>
      </c>
      <c r="AW25" s="7">
        <v>37.54</v>
      </c>
      <c r="AX25" s="7">
        <v>23.34</v>
      </c>
      <c r="AY25" s="7">
        <v>11.04</v>
      </c>
      <c r="AZ25" s="7">
        <v>3.1549999999999998</v>
      </c>
      <c r="BA25" s="7">
        <v>0.315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239</v>
      </c>
      <c r="BH25" s="7">
        <v>75.39</v>
      </c>
      <c r="BI25" s="7">
        <v>120</v>
      </c>
      <c r="BJ25" s="7">
        <v>37.85</v>
      </c>
      <c r="BK25" s="7">
        <v>11</v>
      </c>
      <c r="BL25" s="7">
        <v>3.47</v>
      </c>
      <c r="BM25" s="7">
        <v>29.9</v>
      </c>
      <c r="BN25" s="7">
        <v>23.9</v>
      </c>
      <c r="BO25" s="7">
        <v>5.6</v>
      </c>
    </row>
    <row r="26" spans="1:67" s="7" customFormat="1" ht="12" x14ac:dyDescent="0.2">
      <c r="A26" s="7" t="s">
        <v>212</v>
      </c>
      <c r="B26" s="7">
        <v>331</v>
      </c>
      <c r="C26" s="7">
        <v>79</v>
      </c>
      <c r="D26" s="7">
        <v>71</v>
      </c>
      <c r="E26" s="7">
        <v>93</v>
      </c>
      <c r="F26" s="7">
        <v>88</v>
      </c>
      <c r="G26" s="7">
        <v>11</v>
      </c>
      <c r="H26" s="7">
        <v>4</v>
      </c>
      <c r="I26" s="7">
        <v>275</v>
      </c>
      <c r="J26" s="7">
        <v>1</v>
      </c>
      <c r="K26" s="7">
        <v>38</v>
      </c>
      <c r="L26" s="7">
        <v>1</v>
      </c>
      <c r="M26" s="7">
        <v>1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3.323</v>
      </c>
      <c r="U26" s="7">
        <v>1.208</v>
      </c>
      <c r="V26" s="7">
        <v>83.08</v>
      </c>
      <c r="W26" s="7">
        <v>0.30199999999999999</v>
      </c>
      <c r="X26" s="7">
        <v>11.48</v>
      </c>
      <c r="Y26" s="7">
        <v>0.30199999999999999</v>
      </c>
      <c r="Z26" s="7">
        <v>0.30199999999999999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5</v>
      </c>
      <c r="AI26" s="7">
        <v>62</v>
      </c>
      <c r="AJ26" s="7">
        <v>100</v>
      </c>
      <c r="AK26" s="7">
        <v>96</v>
      </c>
      <c r="AL26" s="7">
        <v>49</v>
      </c>
      <c r="AM26" s="7">
        <v>14</v>
      </c>
      <c r="AN26" s="7">
        <v>5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1.5109999999999999</v>
      </c>
      <c r="AV26" s="7">
        <v>18.73</v>
      </c>
      <c r="AW26" s="7">
        <v>30.21</v>
      </c>
      <c r="AX26" s="7">
        <v>29</v>
      </c>
      <c r="AY26" s="7">
        <v>14.8</v>
      </c>
      <c r="AZ26" s="7">
        <v>4.2300000000000004</v>
      </c>
      <c r="BA26" s="7">
        <v>1.5109999999999999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264</v>
      </c>
      <c r="BH26" s="7">
        <v>79.760000000000005</v>
      </c>
      <c r="BI26" s="7">
        <v>164</v>
      </c>
      <c r="BJ26" s="7">
        <v>49.55</v>
      </c>
      <c r="BK26" s="7">
        <v>19</v>
      </c>
      <c r="BL26" s="7">
        <v>5.74</v>
      </c>
      <c r="BM26" s="7">
        <v>31.6</v>
      </c>
      <c r="BN26" s="7">
        <v>25.2</v>
      </c>
      <c r="BO26" s="7">
        <v>5.8</v>
      </c>
    </row>
    <row r="27" spans="1:67" s="7" customFormat="1" ht="12" x14ac:dyDescent="0.2">
      <c r="A27" s="7" t="s">
        <v>213</v>
      </c>
      <c r="B27" s="7">
        <v>308</v>
      </c>
      <c r="C27" s="7">
        <v>81</v>
      </c>
      <c r="D27" s="7">
        <v>89</v>
      </c>
      <c r="E27" s="7">
        <v>67</v>
      </c>
      <c r="F27" s="7">
        <v>71</v>
      </c>
      <c r="G27" s="7">
        <v>10</v>
      </c>
      <c r="H27" s="7">
        <v>5</v>
      </c>
      <c r="I27" s="7">
        <v>266</v>
      </c>
      <c r="J27" s="7">
        <v>0</v>
      </c>
      <c r="K27" s="7">
        <v>22</v>
      </c>
      <c r="L27" s="7">
        <v>3</v>
      </c>
      <c r="M27" s="7">
        <v>2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3.2469999999999999</v>
      </c>
      <c r="U27" s="7">
        <v>1.623</v>
      </c>
      <c r="V27" s="7">
        <v>86.36</v>
      </c>
      <c r="W27" s="7">
        <v>0</v>
      </c>
      <c r="X27" s="7">
        <v>7.1429999999999998</v>
      </c>
      <c r="Y27" s="7">
        <v>0.97399999999999998</v>
      </c>
      <c r="Z27" s="7">
        <v>0.64900000000000002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3</v>
      </c>
      <c r="AH27" s="7">
        <v>25</v>
      </c>
      <c r="AI27" s="7">
        <v>60</v>
      </c>
      <c r="AJ27" s="7">
        <v>87</v>
      </c>
      <c r="AK27" s="7">
        <v>77</v>
      </c>
      <c r="AL27" s="7">
        <v>44</v>
      </c>
      <c r="AM27" s="7">
        <v>9</v>
      </c>
      <c r="AN27" s="7">
        <v>2</v>
      </c>
      <c r="AO27" s="7">
        <v>0</v>
      </c>
      <c r="AP27" s="7">
        <v>1</v>
      </c>
      <c r="AQ27" s="7">
        <v>0</v>
      </c>
      <c r="AR27" s="7">
        <v>0</v>
      </c>
      <c r="AS27" s="7">
        <v>0</v>
      </c>
      <c r="AT27" s="7">
        <v>0.97399999999999998</v>
      </c>
      <c r="AU27" s="7">
        <v>8.1170000000000009</v>
      </c>
      <c r="AV27" s="7">
        <v>19.48</v>
      </c>
      <c r="AW27" s="7">
        <v>28.25</v>
      </c>
      <c r="AX27" s="7">
        <v>25</v>
      </c>
      <c r="AY27" s="7">
        <v>14.29</v>
      </c>
      <c r="AZ27" s="7">
        <v>2.9220000000000002</v>
      </c>
      <c r="BA27" s="7">
        <v>0.64900000000000002</v>
      </c>
      <c r="BB27" s="7">
        <v>0</v>
      </c>
      <c r="BC27" s="7">
        <v>0.32500000000000001</v>
      </c>
      <c r="BD27" s="7">
        <v>0</v>
      </c>
      <c r="BE27" s="7">
        <v>0</v>
      </c>
      <c r="BF27" s="7">
        <v>0</v>
      </c>
      <c r="BG27" s="7">
        <v>220</v>
      </c>
      <c r="BH27" s="7">
        <v>71.430000000000007</v>
      </c>
      <c r="BI27" s="7">
        <v>133</v>
      </c>
      <c r="BJ27" s="7">
        <v>43.18</v>
      </c>
      <c r="BK27" s="7">
        <v>12</v>
      </c>
      <c r="BL27" s="7">
        <v>3.8959999999999999</v>
      </c>
      <c r="BM27" s="7">
        <v>30.6</v>
      </c>
      <c r="BN27" s="7">
        <v>23.8</v>
      </c>
      <c r="BO27" s="7">
        <v>6.6</v>
      </c>
    </row>
    <row r="28" spans="1:67" s="7" customFormat="1" ht="12" x14ac:dyDescent="0.2">
      <c r="A28" s="7" t="s">
        <v>214</v>
      </c>
      <c r="B28" s="7">
        <v>337</v>
      </c>
      <c r="C28" s="7">
        <v>89</v>
      </c>
      <c r="D28" s="7">
        <v>79</v>
      </c>
      <c r="E28" s="7">
        <v>79</v>
      </c>
      <c r="F28" s="7">
        <v>90</v>
      </c>
      <c r="G28" s="7">
        <v>6</v>
      </c>
      <c r="H28" s="7">
        <v>7</v>
      </c>
      <c r="I28" s="7">
        <v>287</v>
      </c>
      <c r="J28" s="7">
        <v>2</v>
      </c>
      <c r="K28" s="7">
        <v>32</v>
      </c>
      <c r="L28" s="7">
        <v>2</v>
      </c>
      <c r="M28" s="7">
        <v>0</v>
      </c>
      <c r="N28" s="7">
        <v>0</v>
      </c>
      <c r="O28" s="7">
        <v>0</v>
      </c>
      <c r="P28" s="7">
        <v>0</v>
      </c>
      <c r="Q28" s="7">
        <v>1</v>
      </c>
      <c r="R28" s="7">
        <v>0</v>
      </c>
      <c r="S28" s="7">
        <v>0</v>
      </c>
      <c r="T28" s="7">
        <v>1.78</v>
      </c>
      <c r="U28" s="7">
        <v>2.077</v>
      </c>
      <c r="V28" s="7">
        <v>85.16</v>
      </c>
      <c r="W28" s="7">
        <v>0.59299999999999997</v>
      </c>
      <c r="X28" s="7">
        <v>9.4960000000000004</v>
      </c>
      <c r="Y28" s="7">
        <v>0.59299999999999997</v>
      </c>
      <c r="Z28" s="7">
        <v>0</v>
      </c>
      <c r="AA28" s="7">
        <v>0</v>
      </c>
      <c r="AB28" s="7">
        <v>0</v>
      </c>
      <c r="AC28" s="7">
        <v>0</v>
      </c>
      <c r="AD28" s="7">
        <v>0.29699999999999999</v>
      </c>
      <c r="AE28" s="7">
        <v>0</v>
      </c>
      <c r="AF28" s="7">
        <v>0</v>
      </c>
      <c r="AG28" s="7">
        <v>0</v>
      </c>
      <c r="AH28" s="7">
        <v>4</v>
      </c>
      <c r="AI28" s="7">
        <v>53</v>
      </c>
      <c r="AJ28" s="7">
        <v>95</v>
      </c>
      <c r="AK28" s="7">
        <v>130</v>
      </c>
      <c r="AL28" s="7">
        <v>44</v>
      </c>
      <c r="AM28" s="7">
        <v>7</v>
      </c>
      <c r="AN28" s="7">
        <v>3</v>
      </c>
      <c r="AO28" s="7">
        <v>1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1.1870000000000001</v>
      </c>
      <c r="AV28" s="7">
        <v>15.73</v>
      </c>
      <c r="AW28" s="7">
        <v>28.19</v>
      </c>
      <c r="AX28" s="7">
        <v>38.58</v>
      </c>
      <c r="AY28" s="7">
        <v>13.06</v>
      </c>
      <c r="AZ28" s="7">
        <v>2.077</v>
      </c>
      <c r="BA28" s="7">
        <v>0.89</v>
      </c>
      <c r="BB28" s="7">
        <v>0.29699999999999999</v>
      </c>
      <c r="BC28" s="7">
        <v>0</v>
      </c>
      <c r="BD28" s="7">
        <v>0</v>
      </c>
      <c r="BE28" s="7">
        <v>0</v>
      </c>
      <c r="BF28" s="7">
        <v>0</v>
      </c>
      <c r="BG28" s="7">
        <v>280</v>
      </c>
      <c r="BH28" s="7">
        <v>83.09</v>
      </c>
      <c r="BI28" s="7">
        <v>185</v>
      </c>
      <c r="BJ28" s="7">
        <v>54.9</v>
      </c>
      <c r="BK28" s="7">
        <v>11</v>
      </c>
      <c r="BL28" s="7">
        <v>3.2639999999999998</v>
      </c>
      <c r="BM28" s="7">
        <v>30.5</v>
      </c>
      <c r="BN28" s="7">
        <v>25.5</v>
      </c>
      <c r="BO28" s="7">
        <v>5.3</v>
      </c>
    </row>
    <row r="29" spans="1:67" s="7" customFormat="1" ht="12" x14ac:dyDescent="0.2">
      <c r="A29" s="7" t="s">
        <v>215</v>
      </c>
      <c r="B29" s="7">
        <v>332</v>
      </c>
      <c r="C29" s="7">
        <v>102</v>
      </c>
      <c r="D29" s="7">
        <v>54</v>
      </c>
      <c r="E29" s="7">
        <v>73</v>
      </c>
      <c r="F29" s="7">
        <v>103</v>
      </c>
      <c r="G29" s="7">
        <v>7</v>
      </c>
      <c r="H29" s="7">
        <v>5</v>
      </c>
      <c r="I29" s="7">
        <v>281</v>
      </c>
      <c r="J29" s="7">
        <v>0</v>
      </c>
      <c r="K29" s="7">
        <v>34</v>
      </c>
      <c r="L29" s="7">
        <v>2</v>
      </c>
      <c r="M29" s="7">
        <v>1</v>
      </c>
      <c r="N29" s="7">
        <v>2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2.1080000000000001</v>
      </c>
      <c r="U29" s="7">
        <v>1.506</v>
      </c>
      <c r="V29" s="7">
        <v>84.64</v>
      </c>
      <c r="W29" s="7">
        <v>0</v>
      </c>
      <c r="X29" s="7">
        <v>10.24</v>
      </c>
      <c r="Y29" s="7">
        <v>0.60199999999999998</v>
      </c>
      <c r="Z29" s="7">
        <v>0.30099999999999999</v>
      </c>
      <c r="AA29" s="7">
        <v>0.60199999999999998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6</v>
      </c>
      <c r="AH29" s="7">
        <v>4</v>
      </c>
      <c r="AI29" s="7">
        <v>17</v>
      </c>
      <c r="AJ29" s="7">
        <v>92</v>
      </c>
      <c r="AK29" s="7">
        <v>135</v>
      </c>
      <c r="AL29" s="7">
        <v>63</v>
      </c>
      <c r="AM29" s="7">
        <v>9</v>
      </c>
      <c r="AN29" s="7">
        <v>6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1.8069999999999999</v>
      </c>
      <c r="AU29" s="7">
        <v>1.2050000000000001</v>
      </c>
      <c r="AV29" s="7">
        <v>5.12</v>
      </c>
      <c r="AW29" s="7">
        <v>27.71</v>
      </c>
      <c r="AX29" s="7">
        <v>40.659999999999997</v>
      </c>
      <c r="AY29" s="7">
        <v>18.98</v>
      </c>
      <c r="AZ29" s="7">
        <v>2.7109999999999999</v>
      </c>
      <c r="BA29" s="7">
        <v>1.8069999999999999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305</v>
      </c>
      <c r="BH29" s="7">
        <v>91.87</v>
      </c>
      <c r="BI29" s="7">
        <v>213</v>
      </c>
      <c r="BJ29" s="7">
        <v>64.16</v>
      </c>
      <c r="BK29" s="7">
        <v>15</v>
      </c>
      <c r="BL29" s="7">
        <v>4.5179999999999998</v>
      </c>
      <c r="BM29" s="7">
        <v>31.9</v>
      </c>
      <c r="BN29" s="7">
        <v>26.6</v>
      </c>
      <c r="BO29" s="7">
        <v>5.5</v>
      </c>
    </row>
    <row r="30" spans="1:67" s="7" customFormat="1" ht="12" x14ac:dyDescent="0.2">
      <c r="A30" s="7" t="s">
        <v>216</v>
      </c>
      <c r="B30" s="7">
        <v>428</v>
      </c>
      <c r="C30" s="7">
        <v>99</v>
      </c>
      <c r="D30" s="7">
        <v>118</v>
      </c>
      <c r="E30" s="7">
        <v>114</v>
      </c>
      <c r="F30" s="7">
        <v>97</v>
      </c>
      <c r="G30" s="7">
        <v>22</v>
      </c>
      <c r="H30" s="7">
        <v>9</v>
      </c>
      <c r="I30" s="7">
        <v>355</v>
      </c>
      <c r="J30" s="7">
        <v>5</v>
      </c>
      <c r="K30" s="7">
        <v>33</v>
      </c>
      <c r="L30" s="7">
        <v>1</v>
      </c>
      <c r="M30" s="7">
        <v>1</v>
      </c>
      <c r="N30" s="7">
        <v>0</v>
      </c>
      <c r="O30" s="7">
        <v>1</v>
      </c>
      <c r="P30" s="7">
        <v>0</v>
      </c>
      <c r="Q30" s="7">
        <v>0</v>
      </c>
      <c r="R30" s="7">
        <v>0</v>
      </c>
      <c r="S30" s="7">
        <v>1</v>
      </c>
      <c r="T30" s="7">
        <v>5.14</v>
      </c>
      <c r="U30" s="7">
        <v>2.1030000000000002</v>
      </c>
      <c r="V30" s="7">
        <v>82.94</v>
      </c>
      <c r="W30" s="7">
        <v>1.1679999999999999</v>
      </c>
      <c r="X30" s="7">
        <v>7.71</v>
      </c>
      <c r="Y30" s="7">
        <v>0.23400000000000001</v>
      </c>
      <c r="Z30" s="7">
        <v>0.23400000000000001</v>
      </c>
      <c r="AA30" s="7">
        <v>0</v>
      </c>
      <c r="AB30" s="7">
        <v>0.23400000000000001</v>
      </c>
      <c r="AC30" s="7">
        <v>0</v>
      </c>
      <c r="AD30" s="7">
        <v>0</v>
      </c>
      <c r="AE30" s="7">
        <v>0</v>
      </c>
      <c r="AF30" s="7">
        <v>0.23400000000000001</v>
      </c>
      <c r="AG30" s="7">
        <v>8</v>
      </c>
      <c r="AH30" s="7">
        <v>27</v>
      </c>
      <c r="AI30" s="7">
        <v>81</v>
      </c>
      <c r="AJ30" s="7">
        <v>147</v>
      </c>
      <c r="AK30" s="7">
        <v>107</v>
      </c>
      <c r="AL30" s="7">
        <v>38</v>
      </c>
      <c r="AM30" s="7">
        <v>16</v>
      </c>
      <c r="AN30" s="7">
        <v>2</v>
      </c>
      <c r="AO30" s="7">
        <v>0</v>
      </c>
      <c r="AP30" s="7">
        <v>1</v>
      </c>
      <c r="AQ30" s="7">
        <v>1</v>
      </c>
      <c r="AR30" s="7">
        <v>0</v>
      </c>
      <c r="AS30" s="7">
        <v>0</v>
      </c>
      <c r="AT30" s="7">
        <v>1.869</v>
      </c>
      <c r="AU30" s="7">
        <v>6.3079999999999998</v>
      </c>
      <c r="AV30" s="7">
        <v>18.93</v>
      </c>
      <c r="AW30" s="7">
        <v>34.35</v>
      </c>
      <c r="AX30" s="7">
        <v>25</v>
      </c>
      <c r="AY30" s="7">
        <v>8.8789999999999996</v>
      </c>
      <c r="AZ30" s="7">
        <v>3.738</v>
      </c>
      <c r="BA30" s="7">
        <v>0.46700000000000003</v>
      </c>
      <c r="BB30" s="7">
        <v>0</v>
      </c>
      <c r="BC30" s="7">
        <v>0.23400000000000001</v>
      </c>
      <c r="BD30" s="7">
        <v>0.23400000000000001</v>
      </c>
      <c r="BE30" s="7">
        <v>0</v>
      </c>
      <c r="BF30" s="7">
        <v>0</v>
      </c>
      <c r="BG30" s="7">
        <v>312</v>
      </c>
      <c r="BH30" s="7">
        <v>72.900000000000006</v>
      </c>
      <c r="BI30" s="7">
        <v>165</v>
      </c>
      <c r="BJ30" s="7">
        <v>38.549999999999997</v>
      </c>
      <c r="BK30" s="7">
        <v>20</v>
      </c>
      <c r="BL30" s="7">
        <v>4.673</v>
      </c>
      <c r="BM30" s="7">
        <v>29.8</v>
      </c>
      <c r="BN30" s="7">
        <v>23.6</v>
      </c>
      <c r="BO30" s="7">
        <v>6.6</v>
      </c>
    </row>
    <row r="31" spans="1:67" s="7" customFormat="1" ht="12" x14ac:dyDescent="0.2">
      <c r="A31" s="7" t="s">
        <v>217</v>
      </c>
      <c r="B31" s="7">
        <v>414</v>
      </c>
      <c r="C31" s="7">
        <v>95</v>
      </c>
      <c r="D31" s="7">
        <v>87</v>
      </c>
      <c r="E31" s="7">
        <v>111</v>
      </c>
      <c r="F31" s="7">
        <v>121</v>
      </c>
      <c r="G31" s="7">
        <v>30</v>
      </c>
      <c r="H31" s="7">
        <v>11</v>
      </c>
      <c r="I31" s="7">
        <v>346</v>
      </c>
      <c r="J31" s="7">
        <v>2</v>
      </c>
      <c r="K31" s="7">
        <v>23</v>
      </c>
      <c r="L31" s="7">
        <v>0</v>
      </c>
      <c r="M31" s="7">
        <v>1</v>
      </c>
      <c r="N31" s="7">
        <v>0</v>
      </c>
      <c r="O31" s="7">
        <v>1</v>
      </c>
      <c r="P31" s="7">
        <v>0</v>
      </c>
      <c r="Q31" s="7">
        <v>0</v>
      </c>
      <c r="R31" s="7">
        <v>0</v>
      </c>
      <c r="S31" s="7">
        <v>0</v>
      </c>
      <c r="T31" s="7">
        <v>7.2460000000000004</v>
      </c>
      <c r="U31" s="7">
        <v>2.657</v>
      </c>
      <c r="V31" s="7">
        <v>83.57</v>
      </c>
      <c r="W31" s="7">
        <v>0.48299999999999998</v>
      </c>
      <c r="X31" s="7">
        <v>5.556</v>
      </c>
      <c r="Y31" s="7">
        <v>0</v>
      </c>
      <c r="Z31" s="7">
        <v>0.24199999999999999</v>
      </c>
      <c r="AA31" s="7">
        <v>0</v>
      </c>
      <c r="AB31" s="7">
        <v>0.24199999999999999</v>
      </c>
      <c r="AC31" s="7">
        <v>0</v>
      </c>
      <c r="AD31" s="7">
        <v>0</v>
      </c>
      <c r="AE31" s="7">
        <v>0</v>
      </c>
      <c r="AF31" s="7">
        <v>0</v>
      </c>
      <c r="AG31" s="7">
        <v>1</v>
      </c>
      <c r="AH31" s="7">
        <v>13</v>
      </c>
      <c r="AI31" s="7">
        <v>63</v>
      </c>
      <c r="AJ31" s="7">
        <v>132</v>
      </c>
      <c r="AK31" s="7">
        <v>118</v>
      </c>
      <c r="AL31" s="7">
        <v>68</v>
      </c>
      <c r="AM31" s="7">
        <v>15</v>
      </c>
      <c r="AN31" s="7">
        <v>1</v>
      </c>
      <c r="AO31" s="7">
        <v>2</v>
      </c>
      <c r="AP31" s="7">
        <v>0</v>
      </c>
      <c r="AQ31" s="7">
        <v>0</v>
      </c>
      <c r="AR31" s="7">
        <v>1</v>
      </c>
      <c r="AS31" s="7">
        <v>0</v>
      </c>
      <c r="AT31" s="7">
        <v>0.24199999999999999</v>
      </c>
      <c r="AU31" s="7">
        <v>3.14</v>
      </c>
      <c r="AV31" s="7">
        <v>15.22</v>
      </c>
      <c r="AW31" s="7">
        <v>31.88</v>
      </c>
      <c r="AX31" s="7">
        <v>28.5</v>
      </c>
      <c r="AY31" s="7">
        <v>16.43</v>
      </c>
      <c r="AZ31" s="7">
        <v>3.6230000000000002</v>
      </c>
      <c r="BA31" s="7">
        <v>0.24199999999999999</v>
      </c>
      <c r="BB31" s="7">
        <v>0.48299999999999998</v>
      </c>
      <c r="BC31" s="7">
        <v>0</v>
      </c>
      <c r="BD31" s="7">
        <v>0</v>
      </c>
      <c r="BE31" s="7">
        <v>0.24199999999999999</v>
      </c>
      <c r="BF31" s="7">
        <v>0</v>
      </c>
      <c r="BG31" s="7">
        <v>337</v>
      </c>
      <c r="BH31" s="7">
        <v>81.400000000000006</v>
      </c>
      <c r="BI31" s="7">
        <v>205</v>
      </c>
      <c r="BJ31" s="7">
        <v>49.52</v>
      </c>
      <c r="BK31" s="7">
        <v>19</v>
      </c>
      <c r="BL31" s="7">
        <v>4.5890000000000004</v>
      </c>
      <c r="BM31" s="7">
        <v>31.1</v>
      </c>
      <c r="BN31" s="7">
        <v>25.3</v>
      </c>
      <c r="BO31" s="7">
        <v>6.2</v>
      </c>
    </row>
    <row r="32" spans="1:67" s="7" customFormat="1" ht="12" x14ac:dyDescent="0.2">
      <c r="A32" s="7" t="s">
        <v>218</v>
      </c>
      <c r="B32" s="7">
        <v>463</v>
      </c>
      <c r="C32" s="7">
        <v>103</v>
      </c>
      <c r="D32" s="7">
        <v>109</v>
      </c>
      <c r="E32" s="7">
        <v>125</v>
      </c>
      <c r="F32" s="7">
        <v>126</v>
      </c>
      <c r="G32" s="7">
        <v>69</v>
      </c>
      <c r="H32" s="7">
        <v>13</v>
      </c>
      <c r="I32" s="7">
        <v>347</v>
      </c>
      <c r="J32" s="7">
        <v>8</v>
      </c>
      <c r="K32" s="7">
        <v>12</v>
      </c>
      <c r="L32" s="7">
        <v>6</v>
      </c>
      <c r="M32" s="7">
        <v>6</v>
      </c>
      <c r="N32" s="7">
        <v>0</v>
      </c>
      <c r="O32" s="7">
        <v>1</v>
      </c>
      <c r="P32" s="7">
        <v>0</v>
      </c>
      <c r="Q32" s="7">
        <v>0</v>
      </c>
      <c r="R32" s="7">
        <v>0</v>
      </c>
      <c r="S32" s="7">
        <v>1</v>
      </c>
      <c r="T32" s="7">
        <v>14.9</v>
      </c>
      <c r="U32" s="7">
        <v>2.8079999999999998</v>
      </c>
      <c r="V32" s="7">
        <v>74.95</v>
      </c>
      <c r="W32" s="7">
        <v>1.728</v>
      </c>
      <c r="X32" s="7">
        <v>2.5920000000000001</v>
      </c>
      <c r="Y32" s="7">
        <v>1.296</v>
      </c>
      <c r="Z32" s="7">
        <v>1.296</v>
      </c>
      <c r="AA32" s="7">
        <v>0</v>
      </c>
      <c r="AB32" s="7">
        <v>0.216</v>
      </c>
      <c r="AC32" s="7">
        <v>0</v>
      </c>
      <c r="AD32" s="7">
        <v>0</v>
      </c>
      <c r="AE32" s="7">
        <v>0</v>
      </c>
      <c r="AF32" s="7">
        <v>0.216</v>
      </c>
      <c r="AG32" s="7">
        <v>8</v>
      </c>
      <c r="AH32" s="7">
        <v>28</v>
      </c>
      <c r="AI32" s="7">
        <v>135</v>
      </c>
      <c r="AJ32" s="7">
        <v>158</v>
      </c>
      <c r="AK32" s="7">
        <v>93</v>
      </c>
      <c r="AL32" s="7">
        <v>30</v>
      </c>
      <c r="AM32" s="7">
        <v>8</v>
      </c>
      <c r="AN32" s="7">
        <v>1</v>
      </c>
      <c r="AO32" s="7">
        <v>1</v>
      </c>
      <c r="AP32" s="7">
        <v>1</v>
      </c>
      <c r="AQ32" s="7">
        <v>0</v>
      </c>
      <c r="AR32" s="7">
        <v>0</v>
      </c>
      <c r="AS32" s="7">
        <v>0</v>
      </c>
      <c r="AT32" s="7">
        <v>1.728</v>
      </c>
      <c r="AU32" s="7">
        <v>6.048</v>
      </c>
      <c r="AV32" s="7">
        <v>29.16</v>
      </c>
      <c r="AW32" s="7">
        <v>34.130000000000003</v>
      </c>
      <c r="AX32" s="7">
        <v>20.09</v>
      </c>
      <c r="AY32" s="7">
        <v>6.4790000000000001</v>
      </c>
      <c r="AZ32" s="7">
        <v>1.728</v>
      </c>
      <c r="BA32" s="7">
        <v>0.216</v>
      </c>
      <c r="BB32" s="7">
        <v>0.216</v>
      </c>
      <c r="BC32" s="7">
        <v>0.216</v>
      </c>
      <c r="BD32" s="7">
        <v>0</v>
      </c>
      <c r="BE32" s="7">
        <v>0</v>
      </c>
      <c r="BF32" s="7">
        <v>0</v>
      </c>
      <c r="BG32" s="7">
        <v>292</v>
      </c>
      <c r="BH32" s="7">
        <v>63.07</v>
      </c>
      <c r="BI32" s="7">
        <v>134</v>
      </c>
      <c r="BJ32" s="7">
        <v>28.94</v>
      </c>
      <c r="BK32" s="7">
        <v>11</v>
      </c>
      <c r="BL32" s="7">
        <v>2.3759999999999999</v>
      </c>
      <c r="BM32" s="7">
        <v>27.9</v>
      </c>
      <c r="BN32" s="7">
        <v>22.3</v>
      </c>
      <c r="BO32" s="7">
        <v>6.1</v>
      </c>
    </row>
    <row r="33" spans="1:67" s="7" customFormat="1" ht="12" x14ac:dyDescent="0.2">
      <c r="A33" s="7" t="s">
        <v>219</v>
      </c>
      <c r="B33" s="7">
        <v>545</v>
      </c>
      <c r="C33" s="7">
        <v>128</v>
      </c>
      <c r="D33" s="7">
        <v>136</v>
      </c>
      <c r="E33" s="7">
        <v>136</v>
      </c>
      <c r="F33" s="7">
        <v>145</v>
      </c>
      <c r="G33" s="7">
        <v>114</v>
      </c>
      <c r="H33" s="7">
        <v>16</v>
      </c>
      <c r="I33" s="7">
        <v>362</v>
      </c>
      <c r="J33" s="7">
        <v>10</v>
      </c>
      <c r="K33" s="7">
        <v>12</v>
      </c>
      <c r="L33" s="7">
        <v>3</v>
      </c>
      <c r="M33" s="7">
        <v>15</v>
      </c>
      <c r="N33" s="7">
        <v>0</v>
      </c>
      <c r="O33" s="7">
        <v>0</v>
      </c>
      <c r="P33" s="7">
        <v>1</v>
      </c>
      <c r="Q33" s="7">
        <v>9</v>
      </c>
      <c r="R33" s="7">
        <v>3</v>
      </c>
      <c r="S33" s="7">
        <v>0</v>
      </c>
      <c r="T33" s="7">
        <v>20.92</v>
      </c>
      <c r="U33" s="7">
        <v>2.9359999999999999</v>
      </c>
      <c r="V33" s="7">
        <v>66.42</v>
      </c>
      <c r="W33" s="7">
        <v>1.835</v>
      </c>
      <c r="X33" s="7">
        <v>2.202</v>
      </c>
      <c r="Y33" s="7">
        <v>0.55000000000000004</v>
      </c>
      <c r="Z33" s="7">
        <v>2.7519999999999998</v>
      </c>
      <c r="AA33" s="7">
        <v>0</v>
      </c>
      <c r="AB33" s="7">
        <v>0</v>
      </c>
      <c r="AC33" s="7">
        <v>0.183</v>
      </c>
      <c r="AD33" s="7">
        <v>1.651</v>
      </c>
      <c r="AE33" s="7">
        <v>0.55000000000000004</v>
      </c>
      <c r="AF33" s="7">
        <v>0</v>
      </c>
      <c r="AG33" s="7">
        <v>8</v>
      </c>
      <c r="AH33" s="7">
        <v>32</v>
      </c>
      <c r="AI33" s="7">
        <v>184</v>
      </c>
      <c r="AJ33" s="7">
        <v>193</v>
      </c>
      <c r="AK33" s="7">
        <v>90</v>
      </c>
      <c r="AL33" s="7">
        <v>29</v>
      </c>
      <c r="AM33" s="7">
        <v>5</v>
      </c>
      <c r="AN33" s="7">
        <v>3</v>
      </c>
      <c r="AO33" s="7">
        <v>1</v>
      </c>
      <c r="AP33" s="7">
        <v>0</v>
      </c>
      <c r="AQ33" s="7">
        <v>0</v>
      </c>
      <c r="AR33" s="7">
        <v>0</v>
      </c>
      <c r="AS33" s="7">
        <v>0</v>
      </c>
      <c r="AT33" s="7">
        <v>1.468</v>
      </c>
      <c r="AU33" s="7">
        <v>5.8719999999999999</v>
      </c>
      <c r="AV33" s="7">
        <v>33.76</v>
      </c>
      <c r="AW33" s="7">
        <v>35.409999999999997</v>
      </c>
      <c r="AX33" s="7">
        <v>16.510000000000002</v>
      </c>
      <c r="AY33" s="7">
        <v>5.3209999999999997</v>
      </c>
      <c r="AZ33" s="7">
        <v>0.91700000000000004</v>
      </c>
      <c r="BA33" s="7">
        <v>0.55000000000000004</v>
      </c>
      <c r="BB33" s="7">
        <v>0.183</v>
      </c>
      <c r="BC33" s="7">
        <v>0</v>
      </c>
      <c r="BD33" s="7">
        <v>0</v>
      </c>
      <c r="BE33" s="7">
        <v>0</v>
      </c>
      <c r="BF33" s="7">
        <v>0</v>
      </c>
      <c r="BG33" s="7">
        <v>321</v>
      </c>
      <c r="BH33" s="7">
        <v>58.9</v>
      </c>
      <c r="BI33" s="7">
        <v>128</v>
      </c>
      <c r="BJ33" s="7">
        <v>23.49</v>
      </c>
      <c r="BK33" s="7">
        <v>9</v>
      </c>
      <c r="BL33" s="7">
        <v>1.651</v>
      </c>
      <c r="BM33" s="7">
        <v>27</v>
      </c>
      <c r="BN33" s="7">
        <v>21.7</v>
      </c>
      <c r="BO33" s="7">
        <v>5.7</v>
      </c>
    </row>
    <row r="34" spans="1:67" s="7" customFormat="1" ht="12" x14ac:dyDescent="0.2">
      <c r="A34" s="7" t="s">
        <v>220</v>
      </c>
      <c r="B34" s="7">
        <v>411</v>
      </c>
      <c r="C34" s="7">
        <v>127</v>
      </c>
      <c r="D34" s="7">
        <v>105</v>
      </c>
      <c r="E34" s="7">
        <v>95</v>
      </c>
      <c r="F34" s="7">
        <v>84</v>
      </c>
      <c r="G34" s="7">
        <v>71</v>
      </c>
      <c r="H34" s="7">
        <v>16</v>
      </c>
      <c r="I34" s="7">
        <v>301</v>
      </c>
      <c r="J34" s="7">
        <v>3</v>
      </c>
      <c r="K34" s="7">
        <v>7</v>
      </c>
      <c r="L34" s="7">
        <v>3</v>
      </c>
      <c r="M34" s="7">
        <v>7</v>
      </c>
      <c r="N34" s="7">
        <v>0</v>
      </c>
      <c r="O34" s="7">
        <v>0</v>
      </c>
      <c r="P34" s="7">
        <v>1</v>
      </c>
      <c r="Q34" s="7">
        <v>1</v>
      </c>
      <c r="R34" s="7">
        <v>1</v>
      </c>
      <c r="S34" s="7">
        <v>0</v>
      </c>
      <c r="T34" s="7">
        <v>17.27</v>
      </c>
      <c r="U34" s="7">
        <v>3.8929999999999998</v>
      </c>
      <c r="V34" s="7">
        <v>73.239999999999995</v>
      </c>
      <c r="W34" s="7">
        <v>0.73</v>
      </c>
      <c r="X34" s="7">
        <v>1.7030000000000001</v>
      </c>
      <c r="Y34" s="7">
        <v>0.73</v>
      </c>
      <c r="Z34" s="7">
        <v>1.7030000000000001</v>
      </c>
      <c r="AA34" s="7">
        <v>0</v>
      </c>
      <c r="AB34" s="7">
        <v>0</v>
      </c>
      <c r="AC34" s="7">
        <v>0.24299999999999999</v>
      </c>
      <c r="AD34" s="7">
        <v>0.24299999999999999</v>
      </c>
      <c r="AE34" s="7">
        <v>0.24299999999999999</v>
      </c>
      <c r="AF34" s="7">
        <v>0</v>
      </c>
      <c r="AG34" s="7">
        <v>4</v>
      </c>
      <c r="AH34" s="7">
        <v>16</v>
      </c>
      <c r="AI34" s="7">
        <v>139</v>
      </c>
      <c r="AJ34" s="7">
        <v>133</v>
      </c>
      <c r="AK34" s="7">
        <v>79</v>
      </c>
      <c r="AL34" s="7">
        <v>30</v>
      </c>
      <c r="AM34" s="7">
        <v>6</v>
      </c>
      <c r="AN34" s="7">
        <v>3</v>
      </c>
      <c r="AO34" s="7">
        <v>1</v>
      </c>
      <c r="AP34" s="7">
        <v>0</v>
      </c>
      <c r="AQ34" s="7">
        <v>0</v>
      </c>
      <c r="AR34" s="7">
        <v>0</v>
      </c>
      <c r="AS34" s="7">
        <v>0</v>
      </c>
      <c r="AT34" s="7">
        <v>0.97299999999999998</v>
      </c>
      <c r="AU34" s="7">
        <v>3.8929999999999998</v>
      </c>
      <c r="AV34" s="7">
        <v>33.82</v>
      </c>
      <c r="AW34" s="7">
        <v>32.36</v>
      </c>
      <c r="AX34" s="7">
        <v>19.22</v>
      </c>
      <c r="AY34" s="7">
        <v>7.2990000000000004</v>
      </c>
      <c r="AZ34" s="7">
        <v>1.46</v>
      </c>
      <c r="BA34" s="7">
        <v>0.73</v>
      </c>
      <c r="BB34" s="7">
        <v>0.24299999999999999</v>
      </c>
      <c r="BC34" s="7">
        <v>0</v>
      </c>
      <c r="BD34" s="7">
        <v>0</v>
      </c>
      <c r="BE34" s="7">
        <v>0</v>
      </c>
      <c r="BF34" s="7">
        <v>0</v>
      </c>
      <c r="BG34" s="7">
        <v>252</v>
      </c>
      <c r="BH34" s="7">
        <v>61.31</v>
      </c>
      <c r="BI34" s="7">
        <v>119</v>
      </c>
      <c r="BJ34" s="7">
        <v>28.95</v>
      </c>
      <c r="BK34" s="7">
        <v>10</v>
      </c>
      <c r="BL34" s="7">
        <v>2.4329999999999998</v>
      </c>
      <c r="BM34" s="7">
        <v>28.2</v>
      </c>
      <c r="BN34" s="7">
        <v>22.5</v>
      </c>
      <c r="BO34" s="7">
        <v>5.8</v>
      </c>
    </row>
    <row r="35" spans="1:67" s="7" customFormat="1" ht="12" x14ac:dyDescent="0.2">
      <c r="A35" s="7" t="s">
        <v>221</v>
      </c>
      <c r="B35" s="7">
        <v>259</v>
      </c>
      <c r="C35" s="7">
        <v>91</v>
      </c>
      <c r="D35" s="7">
        <v>60</v>
      </c>
      <c r="E35" s="7">
        <v>56</v>
      </c>
      <c r="F35" s="7">
        <v>52</v>
      </c>
      <c r="G35" s="7">
        <v>27</v>
      </c>
      <c r="H35" s="7">
        <v>10</v>
      </c>
      <c r="I35" s="7">
        <v>209</v>
      </c>
      <c r="J35" s="7">
        <v>1</v>
      </c>
      <c r="K35" s="7">
        <v>8</v>
      </c>
      <c r="L35" s="7">
        <v>3</v>
      </c>
      <c r="M35" s="7">
        <v>1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10.42</v>
      </c>
      <c r="U35" s="7">
        <v>3.8610000000000002</v>
      </c>
      <c r="V35" s="7">
        <v>80.69</v>
      </c>
      <c r="W35" s="7">
        <v>0.38600000000000001</v>
      </c>
      <c r="X35" s="7">
        <v>3.089</v>
      </c>
      <c r="Y35" s="7">
        <v>1.1579999999999999</v>
      </c>
      <c r="Z35" s="7">
        <v>0.38600000000000001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1</v>
      </c>
      <c r="AH35" s="7">
        <v>6</v>
      </c>
      <c r="AI35" s="7">
        <v>39</v>
      </c>
      <c r="AJ35" s="7">
        <v>55</v>
      </c>
      <c r="AK35" s="7">
        <v>79</v>
      </c>
      <c r="AL35" s="7">
        <v>51</v>
      </c>
      <c r="AM35" s="7">
        <v>21</v>
      </c>
      <c r="AN35" s="7">
        <v>4</v>
      </c>
      <c r="AO35" s="7">
        <v>0</v>
      </c>
      <c r="AP35" s="7">
        <v>2</v>
      </c>
      <c r="AQ35" s="7">
        <v>1</v>
      </c>
      <c r="AR35" s="7">
        <v>0</v>
      </c>
      <c r="AS35" s="7">
        <v>0</v>
      </c>
      <c r="AT35" s="7">
        <v>0.38600000000000001</v>
      </c>
      <c r="AU35" s="7">
        <v>2.3170000000000002</v>
      </c>
      <c r="AV35" s="7">
        <v>15.06</v>
      </c>
      <c r="AW35" s="7">
        <v>21.24</v>
      </c>
      <c r="AX35" s="7">
        <v>30.5</v>
      </c>
      <c r="AY35" s="7">
        <v>19.690000000000001</v>
      </c>
      <c r="AZ35" s="7">
        <v>8.1080000000000005</v>
      </c>
      <c r="BA35" s="7">
        <v>1.544</v>
      </c>
      <c r="BB35" s="7">
        <v>0</v>
      </c>
      <c r="BC35" s="7">
        <v>0.77200000000000002</v>
      </c>
      <c r="BD35" s="7">
        <v>0.38600000000000001</v>
      </c>
      <c r="BE35" s="7">
        <v>0</v>
      </c>
      <c r="BF35" s="7">
        <v>0</v>
      </c>
      <c r="BG35" s="7">
        <v>213</v>
      </c>
      <c r="BH35" s="7">
        <v>82.24</v>
      </c>
      <c r="BI35" s="7">
        <v>158</v>
      </c>
      <c r="BJ35" s="7">
        <v>61</v>
      </c>
      <c r="BK35" s="7">
        <v>28</v>
      </c>
      <c r="BL35" s="7">
        <v>10.81</v>
      </c>
      <c r="BM35" s="7">
        <v>32.9</v>
      </c>
      <c r="BN35" s="7">
        <v>26.7</v>
      </c>
      <c r="BO35" s="7">
        <v>6.9</v>
      </c>
    </row>
    <row r="36" spans="1:67" s="7" customFormat="1" ht="12" x14ac:dyDescent="0.2">
      <c r="A36" s="7" t="s">
        <v>222</v>
      </c>
      <c r="B36" s="7">
        <v>204</v>
      </c>
      <c r="C36" s="7">
        <v>49</v>
      </c>
      <c r="D36" s="7">
        <v>59</v>
      </c>
      <c r="E36" s="7">
        <v>49</v>
      </c>
      <c r="F36" s="7">
        <v>47</v>
      </c>
      <c r="G36" s="7">
        <v>5</v>
      </c>
      <c r="H36" s="7">
        <v>8</v>
      </c>
      <c r="I36" s="7">
        <v>184</v>
      </c>
      <c r="J36" s="7">
        <v>2</v>
      </c>
      <c r="K36" s="7">
        <v>5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2.4510000000000001</v>
      </c>
      <c r="U36" s="7">
        <v>3.9220000000000002</v>
      </c>
      <c r="V36" s="7">
        <v>90.2</v>
      </c>
      <c r="W36" s="7">
        <v>0.98</v>
      </c>
      <c r="X36" s="7">
        <v>2.4510000000000001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1</v>
      </c>
      <c r="AH36" s="7">
        <v>3</v>
      </c>
      <c r="AI36" s="7">
        <v>14</v>
      </c>
      <c r="AJ36" s="7">
        <v>59</v>
      </c>
      <c r="AK36" s="7">
        <v>69</v>
      </c>
      <c r="AL36" s="7">
        <v>35</v>
      </c>
      <c r="AM36" s="7">
        <v>19</v>
      </c>
      <c r="AN36" s="7">
        <v>2</v>
      </c>
      <c r="AO36" s="7">
        <v>1</v>
      </c>
      <c r="AP36" s="7">
        <v>1</v>
      </c>
      <c r="AQ36" s="7">
        <v>0</v>
      </c>
      <c r="AR36" s="7">
        <v>0</v>
      </c>
      <c r="AS36" s="7">
        <v>0</v>
      </c>
      <c r="AT36" s="7">
        <v>0.49</v>
      </c>
      <c r="AU36" s="7">
        <v>1.4710000000000001</v>
      </c>
      <c r="AV36" s="7">
        <v>6.8630000000000004</v>
      </c>
      <c r="AW36" s="7">
        <v>28.92</v>
      </c>
      <c r="AX36" s="7">
        <v>33.82</v>
      </c>
      <c r="AY36" s="7">
        <v>17.16</v>
      </c>
      <c r="AZ36" s="7">
        <v>9.3140000000000001</v>
      </c>
      <c r="BA36" s="7">
        <v>0.98</v>
      </c>
      <c r="BB36" s="7">
        <v>0.49</v>
      </c>
      <c r="BC36" s="7">
        <v>0.49</v>
      </c>
      <c r="BD36" s="7">
        <v>0</v>
      </c>
      <c r="BE36" s="7">
        <v>0</v>
      </c>
      <c r="BF36" s="7">
        <v>0</v>
      </c>
      <c r="BG36" s="7">
        <v>186</v>
      </c>
      <c r="BH36" s="7">
        <v>91.18</v>
      </c>
      <c r="BI36" s="7">
        <v>127</v>
      </c>
      <c r="BJ36" s="7">
        <v>62.25</v>
      </c>
      <c r="BK36" s="7">
        <v>23</v>
      </c>
      <c r="BL36" s="7">
        <v>11.27</v>
      </c>
      <c r="BM36" s="7">
        <v>32.799999999999997</v>
      </c>
      <c r="BN36" s="7">
        <v>27.1</v>
      </c>
      <c r="BO36" s="7">
        <v>6.4</v>
      </c>
    </row>
    <row r="37" spans="1:67" s="7" customFormat="1" ht="12" x14ac:dyDescent="0.2">
      <c r="A37" s="7" t="s">
        <v>223</v>
      </c>
      <c r="B37" s="7">
        <v>137</v>
      </c>
      <c r="C37" s="7">
        <v>46</v>
      </c>
      <c r="D37" s="7">
        <v>30</v>
      </c>
      <c r="E37" s="7">
        <v>27</v>
      </c>
      <c r="F37" s="7">
        <v>34</v>
      </c>
      <c r="G37" s="7">
        <v>3</v>
      </c>
      <c r="H37" s="7">
        <v>5</v>
      </c>
      <c r="I37" s="7">
        <v>127</v>
      </c>
      <c r="J37" s="7">
        <v>0</v>
      </c>
      <c r="K37" s="7">
        <v>2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2.19</v>
      </c>
      <c r="U37" s="7">
        <v>3.65</v>
      </c>
      <c r="V37" s="7">
        <v>92.7</v>
      </c>
      <c r="W37" s="7">
        <v>0</v>
      </c>
      <c r="X37" s="7">
        <v>1.46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1</v>
      </c>
      <c r="AI37" s="7">
        <v>2</v>
      </c>
      <c r="AJ37" s="7">
        <v>26</v>
      </c>
      <c r="AK37" s="7">
        <v>49</v>
      </c>
      <c r="AL37" s="7">
        <v>36</v>
      </c>
      <c r="AM37" s="7">
        <v>21</v>
      </c>
      <c r="AN37" s="7">
        <v>2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0.73</v>
      </c>
      <c r="AV37" s="7">
        <v>1.46</v>
      </c>
      <c r="AW37" s="7">
        <v>18.98</v>
      </c>
      <c r="AX37" s="7">
        <v>35.770000000000003</v>
      </c>
      <c r="AY37" s="7">
        <v>26.28</v>
      </c>
      <c r="AZ37" s="7">
        <v>15.33</v>
      </c>
      <c r="BA37" s="7">
        <v>1.46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134</v>
      </c>
      <c r="BH37" s="7">
        <v>97.81</v>
      </c>
      <c r="BI37" s="7">
        <v>108</v>
      </c>
      <c r="BJ37" s="7">
        <v>78.83</v>
      </c>
      <c r="BK37" s="7">
        <v>23</v>
      </c>
      <c r="BL37" s="7">
        <v>16.79</v>
      </c>
      <c r="BM37" s="7">
        <v>35.700000000000003</v>
      </c>
      <c r="BN37" s="7">
        <v>29.3</v>
      </c>
      <c r="BO37" s="7">
        <v>5.3</v>
      </c>
    </row>
    <row r="38" spans="1:67" s="7" customFormat="1" ht="12" x14ac:dyDescent="0.2">
      <c r="A38" s="7" t="s">
        <v>224</v>
      </c>
      <c r="B38" s="7">
        <v>89</v>
      </c>
      <c r="C38" s="7">
        <v>37</v>
      </c>
      <c r="D38" s="7">
        <v>22</v>
      </c>
      <c r="E38" s="7">
        <v>20</v>
      </c>
      <c r="F38" s="7">
        <v>10</v>
      </c>
      <c r="G38" s="7">
        <v>2</v>
      </c>
      <c r="H38" s="7">
        <v>4</v>
      </c>
      <c r="I38" s="7">
        <v>79</v>
      </c>
      <c r="J38" s="7">
        <v>0</v>
      </c>
      <c r="K38" s="7">
        <v>4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2.2469999999999999</v>
      </c>
      <c r="U38" s="7">
        <v>4.4939999999999998</v>
      </c>
      <c r="V38" s="7">
        <v>88.76</v>
      </c>
      <c r="W38" s="7">
        <v>0</v>
      </c>
      <c r="X38" s="7">
        <v>4.4939999999999998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1</v>
      </c>
      <c r="AH38" s="7">
        <v>0</v>
      </c>
      <c r="AI38" s="7">
        <v>3</v>
      </c>
      <c r="AJ38" s="7">
        <v>16</v>
      </c>
      <c r="AK38" s="7">
        <v>32</v>
      </c>
      <c r="AL38" s="7">
        <v>25</v>
      </c>
      <c r="AM38" s="7">
        <v>6</v>
      </c>
      <c r="AN38" s="7">
        <v>5</v>
      </c>
      <c r="AO38" s="7">
        <v>0</v>
      </c>
      <c r="AP38" s="7">
        <v>0</v>
      </c>
      <c r="AQ38" s="7">
        <v>1</v>
      </c>
      <c r="AR38" s="7">
        <v>0</v>
      </c>
      <c r="AS38" s="7">
        <v>0</v>
      </c>
      <c r="AT38" s="7">
        <v>1.1240000000000001</v>
      </c>
      <c r="AU38" s="7">
        <v>0</v>
      </c>
      <c r="AV38" s="7">
        <v>3.371</v>
      </c>
      <c r="AW38" s="7">
        <v>17.98</v>
      </c>
      <c r="AX38" s="7">
        <v>35.96</v>
      </c>
      <c r="AY38" s="7">
        <v>28.09</v>
      </c>
      <c r="AZ38" s="7">
        <v>6.742</v>
      </c>
      <c r="BA38" s="7">
        <v>5.6180000000000003</v>
      </c>
      <c r="BB38" s="7">
        <v>0</v>
      </c>
      <c r="BC38" s="7">
        <v>0</v>
      </c>
      <c r="BD38" s="7">
        <v>1.1240000000000001</v>
      </c>
      <c r="BE38" s="7">
        <v>0</v>
      </c>
      <c r="BF38" s="7">
        <v>0</v>
      </c>
      <c r="BG38" s="7">
        <v>85</v>
      </c>
      <c r="BH38" s="7">
        <v>95.51</v>
      </c>
      <c r="BI38" s="7">
        <v>69</v>
      </c>
      <c r="BJ38" s="7">
        <v>77.53</v>
      </c>
      <c r="BK38" s="7">
        <v>12</v>
      </c>
      <c r="BL38" s="7">
        <v>13.48</v>
      </c>
      <c r="BM38" s="7">
        <v>34.1</v>
      </c>
      <c r="BN38" s="7">
        <v>29.2</v>
      </c>
      <c r="BO38" s="7">
        <v>7.1</v>
      </c>
    </row>
    <row r="39" spans="1:67" s="8" customFormat="1" ht="12" x14ac:dyDescent="0.2">
      <c r="A39" s="8" t="s">
        <v>225</v>
      </c>
      <c r="B39" s="8">
        <v>4462</v>
      </c>
      <c r="C39" s="8">
        <v>1107</v>
      </c>
      <c r="D39" s="8">
        <v>1046</v>
      </c>
      <c r="E39" s="8">
        <v>1147</v>
      </c>
      <c r="F39" s="8">
        <v>1162</v>
      </c>
      <c r="G39" s="8">
        <v>318</v>
      </c>
      <c r="H39" s="8">
        <v>86</v>
      </c>
      <c r="I39" s="8">
        <v>3647</v>
      </c>
      <c r="J39" s="8">
        <v>36</v>
      </c>
      <c r="K39" s="8">
        <v>296</v>
      </c>
      <c r="L39" s="8">
        <v>20</v>
      </c>
      <c r="M39" s="8">
        <v>31</v>
      </c>
      <c r="N39" s="8">
        <v>4</v>
      </c>
      <c r="O39" s="8">
        <v>5</v>
      </c>
      <c r="P39" s="8">
        <v>2</v>
      </c>
      <c r="Q39" s="8">
        <v>12</v>
      </c>
      <c r="R39" s="8">
        <v>3</v>
      </c>
      <c r="S39" s="8">
        <v>2</v>
      </c>
      <c r="T39" s="8">
        <v>7.1269999999999998</v>
      </c>
      <c r="U39" s="8">
        <v>1.927</v>
      </c>
      <c r="V39" s="8">
        <v>81.73</v>
      </c>
      <c r="W39" s="8">
        <v>0.80700000000000005</v>
      </c>
      <c r="X39" s="8">
        <v>6.6340000000000003</v>
      </c>
      <c r="Y39" s="8">
        <v>0.44800000000000001</v>
      </c>
      <c r="Z39" s="8">
        <v>0.69499999999999995</v>
      </c>
      <c r="AA39" s="8">
        <v>0.09</v>
      </c>
      <c r="AB39" s="8">
        <v>0.112</v>
      </c>
      <c r="AC39" s="8">
        <v>4.4999999999999998E-2</v>
      </c>
      <c r="AD39" s="8">
        <v>0.26900000000000002</v>
      </c>
      <c r="AE39" s="8">
        <v>6.7000000000000004E-2</v>
      </c>
      <c r="AF39" s="8">
        <v>4.4999999999999998E-2</v>
      </c>
      <c r="AG39" s="8">
        <v>44</v>
      </c>
      <c r="AH39" s="8">
        <v>199</v>
      </c>
      <c r="AI39" s="8">
        <v>934</v>
      </c>
      <c r="AJ39" s="8">
        <v>1446</v>
      </c>
      <c r="AK39" s="8">
        <v>1198</v>
      </c>
      <c r="AL39" s="8">
        <v>493</v>
      </c>
      <c r="AM39" s="8">
        <v>110</v>
      </c>
      <c r="AN39" s="8">
        <v>26</v>
      </c>
      <c r="AO39" s="8">
        <v>6</v>
      </c>
      <c r="AP39" s="8">
        <v>3</v>
      </c>
      <c r="AQ39" s="8">
        <v>2</v>
      </c>
      <c r="AR39" s="8">
        <v>1</v>
      </c>
      <c r="AS39" s="8">
        <v>0</v>
      </c>
      <c r="AT39" s="8">
        <v>0.98599999999999999</v>
      </c>
      <c r="AU39" s="8">
        <v>4.46</v>
      </c>
      <c r="AV39" s="8">
        <v>20.93</v>
      </c>
      <c r="AW39" s="8">
        <v>32.409999999999997</v>
      </c>
      <c r="AX39" s="8">
        <v>26.85</v>
      </c>
      <c r="AY39" s="8">
        <v>11.05</v>
      </c>
      <c r="AZ39" s="8">
        <v>2.4649999999999999</v>
      </c>
      <c r="BA39" s="8">
        <v>0.58299999999999996</v>
      </c>
      <c r="BB39" s="8">
        <v>0.13400000000000001</v>
      </c>
      <c r="BC39" s="8">
        <v>6.7000000000000004E-2</v>
      </c>
      <c r="BD39" s="8">
        <v>4.4999999999999998E-2</v>
      </c>
      <c r="BE39" s="8">
        <v>2.1999999999999999E-2</v>
      </c>
      <c r="BF39" s="8">
        <v>0</v>
      </c>
      <c r="BG39" s="8">
        <v>3285</v>
      </c>
      <c r="BH39" s="8">
        <v>73.62</v>
      </c>
      <c r="BI39" s="8">
        <v>1839</v>
      </c>
      <c r="BJ39" s="8">
        <v>41.21</v>
      </c>
      <c r="BK39" s="8">
        <v>148</v>
      </c>
      <c r="BL39" s="8">
        <v>3.3170000000000002</v>
      </c>
      <c r="BM39" s="8">
        <v>29.9</v>
      </c>
      <c r="BN39" s="8">
        <v>23.9</v>
      </c>
      <c r="BO39" s="8">
        <v>6.1</v>
      </c>
    </row>
    <row r="40" spans="1:67" s="8" customFormat="1" ht="12" x14ac:dyDescent="0.2">
      <c r="A40" s="8" t="s">
        <v>226</v>
      </c>
      <c r="B40" s="8">
        <v>5540</v>
      </c>
      <c r="C40" s="8">
        <v>1415</v>
      </c>
      <c r="D40" s="8">
        <v>1305</v>
      </c>
      <c r="E40" s="8">
        <v>1403</v>
      </c>
      <c r="F40" s="8">
        <v>1417</v>
      </c>
      <c r="G40" s="8">
        <v>432</v>
      </c>
      <c r="H40" s="8">
        <v>122</v>
      </c>
      <c r="I40" s="8">
        <v>4514</v>
      </c>
      <c r="J40" s="8">
        <v>43</v>
      </c>
      <c r="K40" s="8">
        <v>330</v>
      </c>
      <c r="L40" s="8">
        <v>28</v>
      </c>
      <c r="M40" s="8">
        <v>40</v>
      </c>
      <c r="N40" s="8">
        <v>4</v>
      </c>
      <c r="O40" s="8">
        <v>5</v>
      </c>
      <c r="P40" s="8">
        <v>3</v>
      </c>
      <c r="Q40" s="8">
        <v>13</v>
      </c>
      <c r="R40" s="8">
        <v>4</v>
      </c>
      <c r="S40" s="8">
        <v>2</v>
      </c>
      <c r="T40" s="8">
        <v>7.798</v>
      </c>
      <c r="U40" s="8">
        <v>2.202</v>
      </c>
      <c r="V40" s="8">
        <v>81.48</v>
      </c>
      <c r="W40" s="8">
        <v>0.77600000000000002</v>
      </c>
      <c r="X40" s="8">
        <v>5.9569999999999999</v>
      </c>
      <c r="Y40" s="8">
        <v>0.505</v>
      </c>
      <c r="Z40" s="8">
        <v>0.72199999999999998</v>
      </c>
      <c r="AA40" s="8">
        <v>7.1999999999999995E-2</v>
      </c>
      <c r="AB40" s="8">
        <v>0.09</v>
      </c>
      <c r="AC40" s="8">
        <v>5.3999999999999999E-2</v>
      </c>
      <c r="AD40" s="8">
        <v>0.23499999999999999</v>
      </c>
      <c r="AE40" s="8">
        <v>7.1999999999999995E-2</v>
      </c>
      <c r="AF40" s="8">
        <v>3.5999999999999997E-2</v>
      </c>
      <c r="AG40" s="8">
        <v>53</v>
      </c>
      <c r="AH40" s="8">
        <v>230</v>
      </c>
      <c r="AI40" s="8">
        <v>1147</v>
      </c>
      <c r="AJ40" s="8">
        <v>1746</v>
      </c>
      <c r="AK40" s="8">
        <v>1497</v>
      </c>
      <c r="AL40" s="8">
        <v>640</v>
      </c>
      <c r="AM40" s="8">
        <v>168</v>
      </c>
      <c r="AN40" s="8">
        <v>40</v>
      </c>
      <c r="AO40" s="8">
        <v>9</v>
      </c>
      <c r="AP40" s="8">
        <v>6</v>
      </c>
      <c r="AQ40" s="8">
        <v>3</v>
      </c>
      <c r="AR40" s="8">
        <v>1</v>
      </c>
      <c r="AS40" s="8">
        <v>0</v>
      </c>
      <c r="AT40" s="8">
        <v>0.95699999999999996</v>
      </c>
      <c r="AU40" s="8">
        <v>4.1520000000000001</v>
      </c>
      <c r="AV40" s="8">
        <v>20.7</v>
      </c>
      <c r="AW40" s="8">
        <v>31.52</v>
      </c>
      <c r="AX40" s="8">
        <v>27.02</v>
      </c>
      <c r="AY40" s="8">
        <v>11.55</v>
      </c>
      <c r="AZ40" s="8">
        <v>3.032</v>
      </c>
      <c r="BA40" s="8">
        <v>0.72199999999999998</v>
      </c>
      <c r="BB40" s="8">
        <v>0.16200000000000001</v>
      </c>
      <c r="BC40" s="8">
        <v>0.108</v>
      </c>
      <c r="BD40" s="8">
        <v>5.3999999999999999E-2</v>
      </c>
      <c r="BE40" s="8">
        <v>1.7999999999999999E-2</v>
      </c>
      <c r="BF40" s="8">
        <v>0</v>
      </c>
      <c r="BG40" s="8">
        <v>4110</v>
      </c>
      <c r="BH40" s="8">
        <v>74.19</v>
      </c>
      <c r="BI40" s="8">
        <v>2364</v>
      </c>
      <c r="BJ40" s="8">
        <v>42.67</v>
      </c>
      <c r="BK40" s="8">
        <v>227</v>
      </c>
      <c r="BL40" s="8">
        <v>4.0970000000000004</v>
      </c>
      <c r="BM40" s="8">
        <v>30.2</v>
      </c>
      <c r="BN40" s="8">
        <v>24.1</v>
      </c>
      <c r="BO40" s="8">
        <v>6.2</v>
      </c>
    </row>
    <row r="41" spans="1:67" s="8" customFormat="1" ht="12" x14ac:dyDescent="0.2">
      <c r="A41" s="8" t="s">
        <v>227</v>
      </c>
      <c r="B41" s="8">
        <v>5766</v>
      </c>
      <c r="C41" s="8">
        <v>1498</v>
      </c>
      <c r="D41" s="8">
        <v>1357</v>
      </c>
      <c r="E41" s="8">
        <v>1450</v>
      </c>
      <c r="F41" s="8">
        <v>1461</v>
      </c>
      <c r="G41" s="8">
        <v>437</v>
      </c>
      <c r="H41" s="8">
        <v>131</v>
      </c>
      <c r="I41" s="8">
        <v>4720</v>
      </c>
      <c r="J41" s="8">
        <v>43</v>
      </c>
      <c r="K41" s="8">
        <v>336</v>
      </c>
      <c r="L41" s="8">
        <v>28</v>
      </c>
      <c r="M41" s="8">
        <v>40</v>
      </c>
      <c r="N41" s="8">
        <v>4</v>
      </c>
      <c r="O41" s="8">
        <v>5</v>
      </c>
      <c r="P41" s="8">
        <v>3</v>
      </c>
      <c r="Q41" s="8">
        <v>13</v>
      </c>
      <c r="R41" s="8">
        <v>4</v>
      </c>
      <c r="S41" s="8">
        <v>2</v>
      </c>
      <c r="T41" s="8">
        <v>7.5789999999999997</v>
      </c>
      <c r="U41" s="8">
        <v>2.2719999999999998</v>
      </c>
      <c r="V41" s="8">
        <v>81.86</v>
      </c>
      <c r="W41" s="8">
        <v>0.746</v>
      </c>
      <c r="X41" s="8">
        <v>5.827</v>
      </c>
      <c r="Y41" s="8">
        <v>0.48599999999999999</v>
      </c>
      <c r="Z41" s="8">
        <v>0.69399999999999995</v>
      </c>
      <c r="AA41" s="8">
        <v>6.9000000000000006E-2</v>
      </c>
      <c r="AB41" s="8">
        <v>8.6999999999999994E-2</v>
      </c>
      <c r="AC41" s="8">
        <v>5.1999999999999998E-2</v>
      </c>
      <c r="AD41" s="8">
        <v>0.22500000000000001</v>
      </c>
      <c r="AE41" s="8">
        <v>6.9000000000000006E-2</v>
      </c>
      <c r="AF41" s="8">
        <v>3.5000000000000003E-2</v>
      </c>
      <c r="AG41" s="8">
        <v>54</v>
      </c>
      <c r="AH41" s="8">
        <v>231</v>
      </c>
      <c r="AI41" s="8">
        <v>1152</v>
      </c>
      <c r="AJ41" s="8">
        <v>1788</v>
      </c>
      <c r="AK41" s="8">
        <v>1578</v>
      </c>
      <c r="AL41" s="8">
        <v>701</v>
      </c>
      <c r="AM41" s="8">
        <v>195</v>
      </c>
      <c r="AN41" s="8">
        <v>47</v>
      </c>
      <c r="AO41" s="8">
        <v>9</v>
      </c>
      <c r="AP41" s="8">
        <v>6</v>
      </c>
      <c r="AQ41" s="8">
        <v>4</v>
      </c>
      <c r="AR41" s="8">
        <v>1</v>
      </c>
      <c r="AS41" s="8">
        <v>0</v>
      </c>
      <c r="AT41" s="8">
        <v>0.93700000000000006</v>
      </c>
      <c r="AU41" s="8">
        <v>4.0060000000000002</v>
      </c>
      <c r="AV41" s="8">
        <v>19.98</v>
      </c>
      <c r="AW41" s="8">
        <v>31.01</v>
      </c>
      <c r="AX41" s="8">
        <v>27.37</v>
      </c>
      <c r="AY41" s="8">
        <v>12.16</v>
      </c>
      <c r="AZ41" s="8">
        <v>3.3820000000000001</v>
      </c>
      <c r="BA41" s="8">
        <v>0.81499999999999995</v>
      </c>
      <c r="BB41" s="8">
        <v>0.156</v>
      </c>
      <c r="BC41" s="8">
        <v>0.104</v>
      </c>
      <c r="BD41" s="8">
        <v>6.9000000000000006E-2</v>
      </c>
      <c r="BE41" s="8">
        <v>1.7000000000000001E-2</v>
      </c>
      <c r="BF41" s="8">
        <v>0</v>
      </c>
      <c r="BG41" s="8">
        <v>4329</v>
      </c>
      <c r="BH41" s="8">
        <v>75.08</v>
      </c>
      <c r="BI41" s="8">
        <v>2541</v>
      </c>
      <c r="BJ41" s="8">
        <v>44.07</v>
      </c>
      <c r="BK41" s="8">
        <v>262</v>
      </c>
      <c r="BL41" s="8">
        <v>4.5439999999999996</v>
      </c>
      <c r="BM41" s="8">
        <v>30.5</v>
      </c>
      <c r="BN41" s="8">
        <v>24.3</v>
      </c>
      <c r="BO41" s="8">
        <v>6.3</v>
      </c>
    </row>
    <row r="42" spans="1:67" s="8" customFormat="1" ht="12" x14ac:dyDescent="0.2">
      <c r="A42" s="8" t="s">
        <v>228</v>
      </c>
      <c r="B42" s="8">
        <v>1422</v>
      </c>
      <c r="C42" s="8">
        <v>326</v>
      </c>
      <c r="D42" s="8">
        <v>332</v>
      </c>
      <c r="E42" s="8">
        <v>372</v>
      </c>
      <c r="F42" s="8">
        <v>392</v>
      </c>
      <c r="G42" s="8">
        <v>213</v>
      </c>
      <c r="H42" s="8">
        <v>40</v>
      </c>
      <c r="I42" s="8">
        <v>1055</v>
      </c>
      <c r="J42" s="8">
        <v>20</v>
      </c>
      <c r="K42" s="8">
        <v>47</v>
      </c>
      <c r="L42" s="8">
        <v>9</v>
      </c>
      <c r="M42" s="8">
        <v>22</v>
      </c>
      <c r="N42" s="8">
        <v>0</v>
      </c>
      <c r="O42" s="8">
        <v>2</v>
      </c>
      <c r="P42" s="8">
        <v>1</v>
      </c>
      <c r="Q42" s="8">
        <v>9</v>
      </c>
      <c r="R42" s="8">
        <v>3</v>
      </c>
      <c r="S42" s="8">
        <v>1</v>
      </c>
      <c r="T42" s="8">
        <v>14.98</v>
      </c>
      <c r="U42" s="8">
        <v>2.8130000000000002</v>
      </c>
      <c r="V42" s="8">
        <v>74.19</v>
      </c>
      <c r="W42" s="8">
        <v>1.4059999999999999</v>
      </c>
      <c r="X42" s="8">
        <v>3.3050000000000002</v>
      </c>
      <c r="Y42" s="8">
        <v>0.63300000000000001</v>
      </c>
      <c r="Z42" s="8">
        <v>1.5469999999999999</v>
      </c>
      <c r="AA42" s="8">
        <v>0</v>
      </c>
      <c r="AB42" s="8">
        <v>0.14099999999999999</v>
      </c>
      <c r="AC42" s="8">
        <v>7.0000000000000007E-2</v>
      </c>
      <c r="AD42" s="8">
        <v>0.63300000000000001</v>
      </c>
      <c r="AE42" s="8">
        <v>0.21099999999999999</v>
      </c>
      <c r="AF42" s="8">
        <v>7.0000000000000007E-2</v>
      </c>
      <c r="AG42" s="8">
        <v>17</v>
      </c>
      <c r="AH42" s="8">
        <v>73</v>
      </c>
      <c r="AI42" s="8">
        <v>382</v>
      </c>
      <c r="AJ42" s="8">
        <v>483</v>
      </c>
      <c r="AK42" s="8">
        <v>301</v>
      </c>
      <c r="AL42" s="8">
        <v>127</v>
      </c>
      <c r="AM42" s="8">
        <v>28</v>
      </c>
      <c r="AN42" s="8">
        <v>5</v>
      </c>
      <c r="AO42" s="8">
        <v>4</v>
      </c>
      <c r="AP42" s="8">
        <v>1</v>
      </c>
      <c r="AQ42" s="8">
        <v>0</v>
      </c>
      <c r="AR42" s="8">
        <v>1</v>
      </c>
      <c r="AS42" s="8">
        <v>0</v>
      </c>
      <c r="AT42" s="8">
        <v>1.1950000000000001</v>
      </c>
      <c r="AU42" s="8">
        <v>5.1340000000000003</v>
      </c>
      <c r="AV42" s="8">
        <v>26.86</v>
      </c>
      <c r="AW42" s="8">
        <v>33.97</v>
      </c>
      <c r="AX42" s="8">
        <v>21.17</v>
      </c>
      <c r="AY42" s="8">
        <v>8.9309999999999992</v>
      </c>
      <c r="AZ42" s="8">
        <v>1.9690000000000001</v>
      </c>
      <c r="BA42" s="8">
        <v>0.35199999999999998</v>
      </c>
      <c r="BB42" s="8">
        <v>0.28100000000000003</v>
      </c>
      <c r="BC42" s="8">
        <v>7.0000000000000007E-2</v>
      </c>
      <c r="BD42" s="8">
        <v>0</v>
      </c>
      <c r="BE42" s="8">
        <v>7.0000000000000007E-2</v>
      </c>
      <c r="BF42" s="8">
        <v>0</v>
      </c>
      <c r="BG42" s="8">
        <v>950</v>
      </c>
      <c r="BH42" s="8">
        <v>66.81</v>
      </c>
      <c r="BI42" s="8">
        <v>467</v>
      </c>
      <c r="BJ42" s="8">
        <v>32.840000000000003</v>
      </c>
      <c r="BK42" s="8">
        <v>39</v>
      </c>
      <c r="BL42" s="8">
        <v>2.7429999999999999</v>
      </c>
      <c r="BM42" s="8">
        <v>29.1</v>
      </c>
      <c r="BN42" s="8">
        <v>22.9</v>
      </c>
      <c r="BO42" s="8">
        <v>6.2</v>
      </c>
    </row>
    <row r="43" spans="1:67" s="8" customFormat="1" ht="12" x14ac:dyDescent="0.2">
      <c r="A43" s="8" t="s">
        <v>229</v>
      </c>
      <c r="B43" s="8">
        <v>845</v>
      </c>
      <c r="C43" s="8">
        <v>198</v>
      </c>
      <c r="D43" s="8">
        <v>160</v>
      </c>
      <c r="E43" s="8">
        <v>237</v>
      </c>
      <c r="F43" s="8">
        <v>250</v>
      </c>
      <c r="G43" s="8">
        <v>33</v>
      </c>
      <c r="H43" s="8">
        <v>11</v>
      </c>
      <c r="I43" s="8">
        <v>733</v>
      </c>
      <c r="J43" s="8">
        <v>4</v>
      </c>
      <c r="K43" s="8">
        <v>52</v>
      </c>
      <c r="L43" s="8">
        <v>4</v>
      </c>
      <c r="M43" s="8">
        <v>4</v>
      </c>
      <c r="N43" s="8">
        <v>2</v>
      </c>
      <c r="O43" s="8">
        <v>2</v>
      </c>
      <c r="P43" s="8">
        <v>0</v>
      </c>
      <c r="Q43" s="8">
        <v>0</v>
      </c>
      <c r="R43" s="8">
        <v>0</v>
      </c>
      <c r="S43" s="8">
        <v>0</v>
      </c>
      <c r="T43" s="8">
        <v>3.9049999999999998</v>
      </c>
      <c r="U43" s="8">
        <v>1.302</v>
      </c>
      <c r="V43" s="8">
        <v>86.75</v>
      </c>
      <c r="W43" s="8">
        <v>0.47299999999999998</v>
      </c>
      <c r="X43" s="8">
        <v>6.1539999999999999</v>
      </c>
      <c r="Y43" s="8">
        <v>0.47299999999999998</v>
      </c>
      <c r="Z43" s="8">
        <v>0.47299999999999998</v>
      </c>
      <c r="AA43" s="8">
        <v>0.23699999999999999</v>
      </c>
      <c r="AB43" s="8">
        <v>0.23699999999999999</v>
      </c>
      <c r="AC43" s="8">
        <v>0</v>
      </c>
      <c r="AD43" s="8">
        <v>0</v>
      </c>
      <c r="AE43" s="8">
        <v>0</v>
      </c>
      <c r="AF43" s="8">
        <v>0</v>
      </c>
      <c r="AG43" s="8">
        <v>10</v>
      </c>
      <c r="AH43" s="8">
        <v>40</v>
      </c>
      <c r="AI43" s="8">
        <v>147</v>
      </c>
      <c r="AJ43" s="8">
        <v>257</v>
      </c>
      <c r="AK43" s="8">
        <v>271</v>
      </c>
      <c r="AL43" s="8">
        <v>89</v>
      </c>
      <c r="AM43" s="8">
        <v>23</v>
      </c>
      <c r="AN43" s="8">
        <v>6</v>
      </c>
      <c r="AO43" s="8">
        <v>1</v>
      </c>
      <c r="AP43" s="8">
        <v>0</v>
      </c>
      <c r="AQ43" s="8">
        <v>1</v>
      </c>
      <c r="AR43" s="8">
        <v>0</v>
      </c>
      <c r="AS43" s="8">
        <v>0</v>
      </c>
      <c r="AT43" s="8">
        <v>1.1830000000000001</v>
      </c>
      <c r="AU43" s="8">
        <v>4.734</v>
      </c>
      <c r="AV43" s="8">
        <v>17.399999999999999</v>
      </c>
      <c r="AW43" s="8">
        <v>30.41</v>
      </c>
      <c r="AX43" s="8">
        <v>32.07</v>
      </c>
      <c r="AY43" s="8">
        <v>10.53</v>
      </c>
      <c r="AZ43" s="8">
        <v>2.722</v>
      </c>
      <c r="BA43" s="8">
        <v>0.71</v>
      </c>
      <c r="BB43" s="8">
        <v>0.11799999999999999</v>
      </c>
      <c r="BC43" s="8">
        <v>0</v>
      </c>
      <c r="BD43" s="8">
        <v>0.11799999999999999</v>
      </c>
      <c r="BE43" s="8">
        <v>0</v>
      </c>
      <c r="BF43" s="8">
        <v>0</v>
      </c>
      <c r="BG43" s="8">
        <v>648</v>
      </c>
      <c r="BH43" s="8">
        <v>76.69</v>
      </c>
      <c r="BI43" s="8">
        <v>391</v>
      </c>
      <c r="BJ43" s="8">
        <v>46.27</v>
      </c>
      <c r="BK43" s="8">
        <v>31</v>
      </c>
      <c r="BL43" s="8">
        <v>3.669</v>
      </c>
      <c r="BM43" s="8">
        <v>29.8</v>
      </c>
      <c r="BN43" s="8">
        <v>24.2</v>
      </c>
      <c r="BO43" s="8">
        <v>6.1</v>
      </c>
    </row>
    <row r="44" spans="1:67" s="8" customFormat="1" ht="12" x14ac:dyDescent="0.2">
      <c r="A44" s="8" t="s">
        <v>230</v>
      </c>
      <c r="B44" s="8">
        <v>6005</v>
      </c>
      <c r="C44" s="8">
        <v>1565</v>
      </c>
      <c r="D44" s="8">
        <v>1405</v>
      </c>
      <c r="E44" s="8">
        <v>1510</v>
      </c>
      <c r="F44" s="8">
        <v>1525</v>
      </c>
      <c r="G44" s="8">
        <v>448</v>
      </c>
      <c r="H44" s="8">
        <v>137</v>
      </c>
      <c r="I44" s="8">
        <v>4916</v>
      </c>
      <c r="J44" s="8">
        <v>43</v>
      </c>
      <c r="K44" s="8">
        <v>362</v>
      </c>
      <c r="L44" s="8">
        <v>28</v>
      </c>
      <c r="M44" s="8">
        <v>40</v>
      </c>
      <c r="N44" s="8">
        <v>4</v>
      </c>
      <c r="O44" s="8">
        <v>5</v>
      </c>
      <c r="P44" s="8">
        <v>3</v>
      </c>
      <c r="Q44" s="8">
        <v>13</v>
      </c>
      <c r="R44" s="8">
        <v>4</v>
      </c>
      <c r="S44" s="8">
        <v>2</v>
      </c>
      <c r="T44" s="8">
        <v>7.46</v>
      </c>
      <c r="U44" s="8">
        <v>2.2810000000000001</v>
      </c>
      <c r="V44" s="8">
        <v>81.87</v>
      </c>
      <c r="W44" s="8">
        <v>0.71599999999999997</v>
      </c>
      <c r="X44" s="8">
        <v>6.0279999999999996</v>
      </c>
      <c r="Y44" s="8">
        <v>0.46600000000000003</v>
      </c>
      <c r="Z44" s="8">
        <v>0.66600000000000004</v>
      </c>
      <c r="AA44" s="8">
        <v>6.7000000000000004E-2</v>
      </c>
      <c r="AB44" s="8">
        <v>8.3000000000000004E-2</v>
      </c>
      <c r="AC44" s="8">
        <v>0.05</v>
      </c>
      <c r="AD44" s="8">
        <v>0.216</v>
      </c>
      <c r="AE44" s="8">
        <v>6.7000000000000004E-2</v>
      </c>
      <c r="AF44" s="8">
        <v>3.3000000000000002E-2</v>
      </c>
      <c r="AG44" s="8">
        <v>54</v>
      </c>
      <c r="AH44" s="8">
        <v>235</v>
      </c>
      <c r="AI44" s="8">
        <v>1164</v>
      </c>
      <c r="AJ44" s="8">
        <v>1816</v>
      </c>
      <c r="AK44" s="8">
        <v>1642</v>
      </c>
      <c r="AL44" s="8">
        <v>758</v>
      </c>
      <c r="AM44" s="8">
        <v>236</v>
      </c>
      <c r="AN44" s="8">
        <v>62</v>
      </c>
      <c r="AO44" s="8">
        <v>17</v>
      </c>
      <c r="AP44" s="8">
        <v>14</v>
      </c>
      <c r="AQ44" s="8">
        <v>5</v>
      </c>
      <c r="AR44" s="8">
        <v>2</v>
      </c>
      <c r="AS44" s="8">
        <v>0</v>
      </c>
      <c r="AT44" s="8">
        <v>0.89900000000000002</v>
      </c>
      <c r="AU44" s="8">
        <v>3.9129999999999998</v>
      </c>
      <c r="AV44" s="8">
        <v>19.38</v>
      </c>
      <c r="AW44" s="8">
        <v>30.24</v>
      </c>
      <c r="AX44" s="8">
        <v>27.34</v>
      </c>
      <c r="AY44" s="8">
        <v>12.62</v>
      </c>
      <c r="AZ44" s="8">
        <v>3.93</v>
      </c>
      <c r="BA44" s="8">
        <v>1.032</v>
      </c>
      <c r="BB44" s="8">
        <v>0.28299999999999997</v>
      </c>
      <c r="BC44" s="8">
        <v>0.23300000000000001</v>
      </c>
      <c r="BD44" s="8">
        <v>8.3000000000000004E-2</v>
      </c>
      <c r="BE44" s="8">
        <v>3.3000000000000002E-2</v>
      </c>
      <c r="BF44" s="8">
        <v>0</v>
      </c>
      <c r="BG44" s="8">
        <v>4552</v>
      </c>
      <c r="BH44" s="8">
        <v>75.8</v>
      </c>
      <c r="BI44" s="8">
        <v>2736</v>
      </c>
      <c r="BJ44" s="8">
        <v>45.56</v>
      </c>
      <c r="BK44" s="8">
        <v>336</v>
      </c>
      <c r="BL44" s="8">
        <v>5.5949999999999998</v>
      </c>
      <c r="BM44" s="8">
        <v>30.9</v>
      </c>
      <c r="BN44" s="8">
        <v>24.6</v>
      </c>
      <c r="BO44" s="8">
        <v>6.6</v>
      </c>
    </row>
    <row r="45" spans="1:67" s="7" customFormat="1" ht="12" x14ac:dyDescent="0.2">
      <c r="A45" s="7" t="s">
        <v>267</v>
      </c>
    </row>
    <row r="46" spans="1:67" s="7" customFormat="1" ht="12" x14ac:dyDescent="0.2">
      <c r="A46" s="7" t="s">
        <v>268</v>
      </c>
    </row>
    <row r="47" spans="1:67" s="7" customFormat="1" ht="12" x14ac:dyDescent="0.2">
      <c r="A47" s="7" t="s">
        <v>269</v>
      </c>
    </row>
    <row r="48" spans="1:67" s="7" customFormat="1" ht="12" x14ac:dyDescent="0.2">
      <c r="A48" s="7" t="s">
        <v>270</v>
      </c>
    </row>
    <row r="49" spans="1:1" s="7" customFormat="1" ht="12" x14ac:dyDescent="0.2">
      <c r="A49" s="7" t="s">
        <v>271</v>
      </c>
    </row>
    <row r="50" spans="1:1" s="7" customFormat="1" ht="12" x14ac:dyDescent="0.2">
      <c r="A50" s="7" t="s">
        <v>272</v>
      </c>
    </row>
    <row r="51" spans="1:1" s="7" customFormat="1" ht="12" x14ac:dyDescent="0.2">
      <c r="A51" s="7" t="s">
        <v>273</v>
      </c>
    </row>
    <row r="52" spans="1:1" s="7" customFormat="1" ht="12" x14ac:dyDescent="0.2">
      <c r="A52" s="7" t="s">
        <v>274</v>
      </c>
    </row>
  </sheetData>
  <mergeCells count="5">
    <mergeCell ref="C11:F11"/>
    <mergeCell ref="H11:S11"/>
    <mergeCell ref="U11:AF11"/>
    <mergeCell ref="AG11:AS11"/>
    <mergeCell ref="AT11:BF1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workbookViewId="0">
      <selection activeCell="A11" sqref="A11:XFD14"/>
    </sheetView>
  </sheetViews>
  <sheetFormatPr defaultColWidth="6.7109375" defaultRowHeight="12.75" x14ac:dyDescent="0.2"/>
  <sheetData>
    <row r="1" spans="1:67" s="1" customFormat="1" ht="18" x14ac:dyDescent="0.25">
      <c r="A1" s="1" t="s">
        <v>0</v>
      </c>
    </row>
    <row r="3" spans="1:67" s="5" customFormat="1" x14ac:dyDescent="0.2">
      <c r="A3" s="5" t="s">
        <v>182</v>
      </c>
    </row>
    <row r="4" spans="1:67" s="5" customFormat="1" x14ac:dyDescent="0.2">
      <c r="A4" s="5" t="s">
        <v>183</v>
      </c>
    </row>
    <row r="5" spans="1:67" s="5" customFormat="1" x14ac:dyDescent="0.2">
      <c r="A5" s="5" t="s">
        <v>184</v>
      </c>
    </row>
    <row r="6" spans="1:67" s="5" customFormat="1" x14ac:dyDescent="0.2">
      <c r="A6" s="5" t="s">
        <v>185</v>
      </c>
    </row>
    <row r="10" spans="1:67" s="2" customFormat="1" x14ac:dyDescent="0.2">
      <c r="A10" s="2" t="s">
        <v>275</v>
      </c>
    </row>
    <row r="11" spans="1:67" x14ac:dyDescent="0.2">
      <c r="A11" s="9"/>
      <c r="B11" s="9"/>
      <c r="C11" s="20" t="s">
        <v>312</v>
      </c>
      <c r="D11" s="20"/>
      <c r="E11" s="20"/>
      <c r="F11" s="21"/>
      <c r="G11" s="10"/>
      <c r="H11" s="22" t="s">
        <v>313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/>
      <c r="T11" s="11"/>
      <c r="U11" s="25" t="s">
        <v>314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7" t="s">
        <v>315</v>
      </c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9" t="s">
        <v>316</v>
      </c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9"/>
      <c r="BH11" s="9"/>
      <c r="BI11" s="9"/>
      <c r="BJ11" s="9"/>
      <c r="BK11" s="9"/>
      <c r="BL11" s="9"/>
      <c r="BM11" s="12"/>
      <c r="BN11" s="12"/>
      <c r="BO11" s="13"/>
    </row>
    <row r="12" spans="1:67" s="6" customFormat="1" ht="12" customHeight="1" x14ac:dyDescent="0.2">
      <c r="A12" s="14" t="s">
        <v>187</v>
      </c>
      <c r="B12" s="14" t="s">
        <v>317</v>
      </c>
      <c r="C12" s="15" t="s">
        <v>318</v>
      </c>
      <c r="D12" s="15" t="s">
        <v>319</v>
      </c>
      <c r="E12" s="15" t="s">
        <v>320</v>
      </c>
      <c r="F12" s="15" t="s">
        <v>321</v>
      </c>
      <c r="G12" s="14"/>
      <c r="H12" s="14"/>
      <c r="I12" s="14"/>
      <c r="J12" s="14" t="s">
        <v>322</v>
      </c>
      <c r="K12" s="14" t="s">
        <v>323</v>
      </c>
      <c r="L12" s="14" t="s">
        <v>324</v>
      </c>
      <c r="M12" s="14" t="s">
        <v>325</v>
      </c>
      <c r="N12" s="14" t="s">
        <v>324</v>
      </c>
      <c r="O12" s="14" t="s">
        <v>326</v>
      </c>
      <c r="P12" s="14" t="s">
        <v>327</v>
      </c>
      <c r="Q12" s="14" t="s">
        <v>328</v>
      </c>
      <c r="R12" s="14" t="s">
        <v>329</v>
      </c>
      <c r="S12" s="14" t="s">
        <v>330</v>
      </c>
      <c r="T12" s="15"/>
      <c r="U12" s="15"/>
      <c r="V12" s="15"/>
      <c r="W12" s="15" t="s">
        <v>322</v>
      </c>
      <c r="X12" s="15" t="s">
        <v>323</v>
      </c>
      <c r="Y12" s="15" t="s">
        <v>324</v>
      </c>
      <c r="Z12" s="15" t="s">
        <v>325</v>
      </c>
      <c r="AA12" s="15" t="s">
        <v>324</v>
      </c>
      <c r="AB12" s="15" t="s">
        <v>326</v>
      </c>
      <c r="AC12" s="15" t="s">
        <v>327</v>
      </c>
      <c r="AD12" s="15" t="s">
        <v>328</v>
      </c>
      <c r="AE12" s="15" t="s">
        <v>329</v>
      </c>
      <c r="AF12" s="15" t="s">
        <v>330</v>
      </c>
      <c r="AG12" s="14" t="s">
        <v>331</v>
      </c>
      <c r="AH12" s="14" t="s">
        <v>331</v>
      </c>
      <c r="AI12" s="14" t="s">
        <v>331</v>
      </c>
      <c r="AJ12" s="14" t="s">
        <v>331</v>
      </c>
      <c r="AK12" s="14" t="s">
        <v>331</v>
      </c>
      <c r="AL12" s="14" t="s">
        <v>331</v>
      </c>
      <c r="AM12" s="14" t="s">
        <v>331</v>
      </c>
      <c r="AN12" s="14" t="s">
        <v>331</v>
      </c>
      <c r="AO12" s="14" t="s">
        <v>331</v>
      </c>
      <c r="AP12" s="14" t="s">
        <v>331</v>
      </c>
      <c r="AQ12" s="14" t="s">
        <v>331</v>
      </c>
      <c r="AR12" s="14" t="s">
        <v>331</v>
      </c>
      <c r="AS12" s="14" t="s">
        <v>331</v>
      </c>
      <c r="AT12" s="15" t="s">
        <v>332</v>
      </c>
      <c r="AU12" s="15" t="s">
        <v>332</v>
      </c>
      <c r="AV12" s="15" t="s">
        <v>332</v>
      </c>
      <c r="AW12" s="15" t="s">
        <v>332</v>
      </c>
      <c r="AX12" s="15" t="s">
        <v>332</v>
      </c>
      <c r="AY12" s="15" t="s">
        <v>332</v>
      </c>
      <c r="AZ12" s="15" t="s">
        <v>332</v>
      </c>
      <c r="BA12" s="15" t="s">
        <v>332</v>
      </c>
      <c r="BB12" s="15" t="s">
        <v>332</v>
      </c>
      <c r="BC12" s="15" t="s">
        <v>332</v>
      </c>
      <c r="BD12" s="15" t="s">
        <v>332</v>
      </c>
      <c r="BE12" s="15" t="s">
        <v>332</v>
      </c>
      <c r="BF12" s="15" t="s">
        <v>332</v>
      </c>
      <c r="BG12" s="14" t="s">
        <v>333</v>
      </c>
      <c r="BH12" s="14" t="s">
        <v>334</v>
      </c>
      <c r="BI12" s="14" t="s">
        <v>335</v>
      </c>
      <c r="BJ12" s="14" t="s">
        <v>336</v>
      </c>
      <c r="BK12" s="14" t="s">
        <v>337</v>
      </c>
      <c r="BL12" s="14" t="s">
        <v>338</v>
      </c>
      <c r="BM12" s="15" t="s">
        <v>339</v>
      </c>
      <c r="BN12" s="16" t="s">
        <v>340</v>
      </c>
      <c r="BO12" s="16" t="s">
        <v>341</v>
      </c>
    </row>
    <row r="13" spans="1:67" s="6" customFormat="1" ht="12" x14ac:dyDescent="0.2">
      <c r="A13" s="14" t="s">
        <v>65</v>
      </c>
      <c r="B13" s="14" t="s">
        <v>342</v>
      </c>
      <c r="C13" s="15"/>
      <c r="D13" s="15"/>
      <c r="E13" s="15"/>
      <c r="F13" s="15"/>
      <c r="G13" s="14" t="s">
        <v>343</v>
      </c>
      <c r="H13" s="14" t="s">
        <v>344</v>
      </c>
      <c r="I13" s="14" t="s">
        <v>322</v>
      </c>
      <c r="J13" s="14" t="s">
        <v>345</v>
      </c>
      <c r="K13" s="14" t="s">
        <v>345</v>
      </c>
      <c r="L13" s="14" t="s">
        <v>346</v>
      </c>
      <c r="M13" s="14" t="s">
        <v>346</v>
      </c>
      <c r="N13" s="14" t="s">
        <v>347</v>
      </c>
      <c r="O13" s="14" t="s">
        <v>347</v>
      </c>
      <c r="P13" s="14" t="s">
        <v>347</v>
      </c>
      <c r="Q13" s="14" t="s">
        <v>347</v>
      </c>
      <c r="R13" s="14" t="s">
        <v>330</v>
      </c>
      <c r="S13" s="14" t="s">
        <v>348</v>
      </c>
      <c r="T13" s="15" t="s">
        <v>343</v>
      </c>
      <c r="U13" s="15" t="s">
        <v>349</v>
      </c>
      <c r="V13" s="15" t="s">
        <v>322</v>
      </c>
      <c r="W13" s="15" t="s">
        <v>345</v>
      </c>
      <c r="X13" s="15" t="s">
        <v>345</v>
      </c>
      <c r="Y13" s="15" t="s">
        <v>346</v>
      </c>
      <c r="Z13" s="15" t="s">
        <v>346</v>
      </c>
      <c r="AA13" s="15" t="s">
        <v>347</v>
      </c>
      <c r="AB13" s="15" t="s">
        <v>347</v>
      </c>
      <c r="AC13" s="15" t="s">
        <v>347</v>
      </c>
      <c r="AD13" s="15" t="s">
        <v>347</v>
      </c>
      <c r="AE13" s="15" t="s">
        <v>330</v>
      </c>
      <c r="AF13" s="15" t="s">
        <v>348</v>
      </c>
      <c r="AG13" s="14" t="s">
        <v>43</v>
      </c>
      <c r="AH13" s="14" t="s">
        <v>75</v>
      </c>
      <c r="AI13" s="14" t="s">
        <v>188</v>
      </c>
      <c r="AJ13" s="14" t="s">
        <v>189</v>
      </c>
      <c r="AK13" s="14" t="s">
        <v>190</v>
      </c>
      <c r="AL13" s="14" t="s">
        <v>191</v>
      </c>
      <c r="AM13" s="14" t="s">
        <v>192</v>
      </c>
      <c r="AN13" s="14" t="s">
        <v>193</v>
      </c>
      <c r="AO13" s="14" t="s">
        <v>194</v>
      </c>
      <c r="AP13" s="14" t="s">
        <v>195</v>
      </c>
      <c r="AQ13" s="14" t="s">
        <v>196</v>
      </c>
      <c r="AR13" s="14" t="s">
        <v>197</v>
      </c>
      <c r="AS13" s="14" t="s">
        <v>198</v>
      </c>
      <c r="AT13" s="15" t="s">
        <v>43</v>
      </c>
      <c r="AU13" s="15" t="s">
        <v>75</v>
      </c>
      <c r="AV13" s="15" t="s">
        <v>188</v>
      </c>
      <c r="AW13" s="15" t="s">
        <v>189</v>
      </c>
      <c r="AX13" s="15" t="s">
        <v>190</v>
      </c>
      <c r="AY13" s="15" t="s">
        <v>191</v>
      </c>
      <c r="AZ13" s="15" t="s">
        <v>192</v>
      </c>
      <c r="BA13" s="15" t="s">
        <v>193</v>
      </c>
      <c r="BB13" s="15" t="s">
        <v>194</v>
      </c>
      <c r="BC13" s="15" t="s">
        <v>195</v>
      </c>
      <c r="BD13" s="15" t="s">
        <v>196</v>
      </c>
      <c r="BE13" s="15" t="s">
        <v>197</v>
      </c>
      <c r="BF13" s="15" t="s">
        <v>198</v>
      </c>
      <c r="BG13" s="14">
        <v>20</v>
      </c>
      <c r="BH13" s="14">
        <v>20</v>
      </c>
      <c r="BI13" s="14">
        <v>25</v>
      </c>
      <c r="BJ13" s="14">
        <v>25</v>
      </c>
      <c r="BK13" s="14">
        <v>35</v>
      </c>
      <c r="BL13" s="14">
        <v>35</v>
      </c>
      <c r="BM13" s="17">
        <v>0.85</v>
      </c>
      <c r="BN13" s="18" t="s">
        <v>350</v>
      </c>
      <c r="BO13" s="16" t="s">
        <v>351</v>
      </c>
    </row>
    <row r="14" spans="1:67" s="6" customFormat="1" ht="12" x14ac:dyDescent="0.2">
      <c r="A14" s="14" t="s">
        <v>65</v>
      </c>
      <c r="B14" s="14" t="s">
        <v>65</v>
      </c>
      <c r="C14" s="15"/>
      <c r="D14" s="15"/>
      <c r="E14" s="15"/>
      <c r="F14" s="15"/>
      <c r="G14" s="14"/>
      <c r="H14" s="14" t="s">
        <v>343</v>
      </c>
      <c r="I14" s="14" t="s">
        <v>345</v>
      </c>
      <c r="J14" s="14" t="s">
        <v>352</v>
      </c>
      <c r="K14" s="14" t="s">
        <v>353</v>
      </c>
      <c r="L14" s="14" t="s">
        <v>65</v>
      </c>
      <c r="M14" s="14" t="s">
        <v>65</v>
      </c>
      <c r="N14" s="14" t="s">
        <v>65</v>
      </c>
      <c r="O14" s="14" t="s">
        <v>65</v>
      </c>
      <c r="P14" s="14" t="s">
        <v>65</v>
      </c>
      <c r="Q14" s="14" t="s">
        <v>65</v>
      </c>
      <c r="R14" s="14"/>
      <c r="S14" s="14" t="s">
        <v>354</v>
      </c>
      <c r="T14" s="15"/>
      <c r="U14" s="15" t="s">
        <v>355</v>
      </c>
      <c r="V14" s="15" t="s">
        <v>345</v>
      </c>
      <c r="W14" s="15" t="s">
        <v>352</v>
      </c>
      <c r="X14" s="15" t="s">
        <v>353</v>
      </c>
      <c r="Y14" s="15" t="s">
        <v>65</v>
      </c>
      <c r="Z14" s="15" t="s">
        <v>65</v>
      </c>
      <c r="AA14" s="15" t="s">
        <v>65</v>
      </c>
      <c r="AB14" s="15" t="s">
        <v>65</v>
      </c>
      <c r="AC14" s="15" t="s">
        <v>65</v>
      </c>
      <c r="AD14" s="15" t="s">
        <v>65</v>
      </c>
      <c r="AE14" s="15"/>
      <c r="AF14" s="15" t="s">
        <v>354</v>
      </c>
      <c r="AG14" s="19" t="s">
        <v>356</v>
      </c>
      <c r="AH14" s="19" t="s">
        <v>357</v>
      </c>
      <c r="AI14" s="19" t="s">
        <v>358</v>
      </c>
      <c r="AJ14" s="19" t="s">
        <v>359</v>
      </c>
      <c r="AK14" s="19" t="s">
        <v>360</v>
      </c>
      <c r="AL14" s="19" t="s">
        <v>361</v>
      </c>
      <c r="AM14" s="19" t="s">
        <v>362</v>
      </c>
      <c r="AN14" s="19" t="s">
        <v>363</v>
      </c>
      <c r="AO14" s="19" t="s">
        <v>364</v>
      </c>
      <c r="AP14" s="19" t="s">
        <v>365</v>
      </c>
      <c r="AQ14" s="19" t="s">
        <v>366</v>
      </c>
      <c r="AR14" s="19" t="s">
        <v>367</v>
      </c>
      <c r="AS14" s="19" t="s">
        <v>368</v>
      </c>
      <c r="AT14" s="15" t="s">
        <v>75</v>
      </c>
      <c r="AU14" s="15" t="s">
        <v>188</v>
      </c>
      <c r="AV14" s="15" t="s">
        <v>189</v>
      </c>
      <c r="AW14" s="15" t="s">
        <v>190</v>
      </c>
      <c r="AX14" s="15" t="s">
        <v>191</v>
      </c>
      <c r="AY14" s="15" t="s">
        <v>192</v>
      </c>
      <c r="AZ14" s="15" t="s">
        <v>193</v>
      </c>
      <c r="BA14" s="15" t="s">
        <v>194</v>
      </c>
      <c r="BB14" s="15" t="s">
        <v>195</v>
      </c>
      <c r="BC14" s="15" t="s">
        <v>196</v>
      </c>
      <c r="BD14" s="15" t="s">
        <v>197</v>
      </c>
      <c r="BE14" s="15" t="s">
        <v>198</v>
      </c>
      <c r="BF14" s="15" t="s">
        <v>86</v>
      </c>
      <c r="BG14" s="14" t="s">
        <v>65</v>
      </c>
      <c r="BH14" s="14" t="s">
        <v>65</v>
      </c>
      <c r="BI14" s="14" t="s">
        <v>199</v>
      </c>
      <c r="BJ14" s="14" t="s">
        <v>199</v>
      </c>
      <c r="BK14" s="14" t="s">
        <v>200</v>
      </c>
      <c r="BL14" s="14" t="s">
        <v>200</v>
      </c>
      <c r="BM14" s="15" t="s">
        <v>65</v>
      </c>
      <c r="BN14" s="15" t="s">
        <v>65</v>
      </c>
      <c r="BO14" s="16" t="s">
        <v>65</v>
      </c>
    </row>
    <row r="15" spans="1:67" s="7" customFormat="1" ht="12" x14ac:dyDescent="0.2">
      <c r="A15" s="7" t="s">
        <v>201</v>
      </c>
      <c r="B15" s="7">
        <v>57</v>
      </c>
      <c r="C15" s="7">
        <v>15</v>
      </c>
      <c r="D15" s="7">
        <v>17</v>
      </c>
      <c r="E15" s="7">
        <v>11</v>
      </c>
      <c r="F15" s="7">
        <v>14</v>
      </c>
      <c r="G15" s="7">
        <v>0</v>
      </c>
      <c r="H15" s="7">
        <v>2</v>
      </c>
      <c r="I15" s="7">
        <v>50</v>
      </c>
      <c r="J15" s="7">
        <v>0</v>
      </c>
      <c r="K15" s="7">
        <v>4</v>
      </c>
      <c r="L15" s="7">
        <v>1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3.5089999999999999</v>
      </c>
      <c r="V15" s="7">
        <v>87.72</v>
      </c>
      <c r="W15" s="7">
        <v>0</v>
      </c>
      <c r="X15" s="7">
        <v>7.0179999999999998</v>
      </c>
      <c r="Y15" s="7">
        <v>1.754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3</v>
      </c>
      <c r="AJ15" s="7">
        <v>7</v>
      </c>
      <c r="AK15" s="7">
        <v>17</v>
      </c>
      <c r="AL15" s="7">
        <v>15</v>
      </c>
      <c r="AM15" s="7">
        <v>11</v>
      </c>
      <c r="AN15" s="7">
        <v>2</v>
      </c>
      <c r="AO15" s="7">
        <v>2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5.2629999999999999</v>
      </c>
      <c r="AW15" s="7">
        <v>12.28</v>
      </c>
      <c r="AX15" s="7">
        <v>29.82</v>
      </c>
      <c r="AY15" s="7">
        <v>26.32</v>
      </c>
      <c r="AZ15" s="7">
        <v>19.3</v>
      </c>
      <c r="BA15" s="7">
        <v>3.5089999999999999</v>
      </c>
      <c r="BB15" s="7">
        <v>3.5089999999999999</v>
      </c>
      <c r="BC15" s="7">
        <v>0</v>
      </c>
      <c r="BD15" s="7">
        <v>0</v>
      </c>
      <c r="BE15" s="7">
        <v>0</v>
      </c>
      <c r="BF15" s="7">
        <v>0</v>
      </c>
      <c r="BG15" s="7">
        <v>54</v>
      </c>
      <c r="BH15" s="7">
        <v>94.74</v>
      </c>
      <c r="BI15" s="7">
        <v>47</v>
      </c>
      <c r="BJ15" s="7">
        <v>82.46</v>
      </c>
      <c r="BK15" s="7">
        <v>15</v>
      </c>
      <c r="BL15" s="7">
        <v>26.32</v>
      </c>
      <c r="BM15" s="7">
        <v>38.700000000000003</v>
      </c>
      <c r="BN15" s="7">
        <v>31</v>
      </c>
      <c r="BO15" s="7">
        <v>6.9</v>
      </c>
    </row>
    <row r="16" spans="1:67" s="7" customFormat="1" ht="12" x14ac:dyDescent="0.2">
      <c r="A16" s="7" t="s">
        <v>202</v>
      </c>
      <c r="B16" s="7">
        <v>23</v>
      </c>
      <c r="C16" s="7">
        <v>8</v>
      </c>
      <c r="D16" s="7">
        <v>6</v>
      </c>
      <c r="E16" s="7">
        <v>3</v>
      </c>
      <c r="F16" s="7">
        <v>6</v>
      </c>
      <c r="G16" s="7">
        <v>0</v>
      </c>
      <c r="H16" s="7">
        <v>0</v>
      </c>
      <c r="I16" s="7">
        <v>22</v>
      </c>
      <c r="J16" s="7">
        <v>0</v>
      </c>
      <c r="K16" s="7">
        <v>1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95.65</v>
      </c>
      <c r="W16" s="7">
        <v>0</v>
      </c>
      <c r="X16" s="7">
        <v>4.3479999999999999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2</v>
      </c>
      <c r="AK16" s="7">
        <v>9</v>
      </c>
      <c r="AL16" s="7">
        <v>8</v>
      </c>
      <c r="AM16" s="7">
        <v>2</v>
      </c>
      <c r="AN16" s="7">
        <v>2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8.6959999999999997</v>
      </c>
      <c r="AX16" s="7">
        <v>39.130000000000003</v>
      </c>
      <c r="AY16" s="7">
        <v>34.78</v>
      </c>
      <c r="AZ16" s="7">
        <v>8.6959999999999997</v>
      </c>
      <c r="BA16" s="7">
        <v>8.6959999999999997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23</v>
      </c>
      <c r="BH16" s="7">
        <v>100</v>
      </c>
      <c r="BI16" s="7">
        <v>21</v>
      </c>
      <c r="BJ16" s="7">
        <v>91.3</v>
      </c>
      <c r="BK16" s="7">
        <v>4</v>
      </c>
      <c r="BL16" s="7">
        <v>17.39</v>
      </c>
      <c r="BM16" s="7">
        <v>37.6</v>
      </c>
      <c r="BN16" s="7">
        <v>30.8</v>
      </c>
      <c r="BO16" s="7">
        <v>4.9000000000000004</v>
      </c>
    </row>
    <row r="17" spans="1:67" s="7" customFormat="1" ht="12" x14ac:dyDescent="0.2">
      <c r="A17" s="7" t="s">
        <v>203</v>
      </c>
      <c r="B17" s="7">
        <v>21</v>
      </c>
      <c r="C17" s="7">
        <v>6</v>
      </c>
      <c r="D17" s="7">
        <v>4</v>
      </c>
      <c r="E17" s="7">
        <v>5</v>
      </c>
      <c r="F17" s="7">
        <v>6</v>
      </c>
      <c r="G17" s="7">
        <v>0</v>
      </c>
      <c r="H17" s="7">
        <v>0</v>
      </c>
      <c r="I17" s="7">
        <v>17</v>
      </c>
      <c r="J17" s="7">
        <v>0</v>
      </c>
      <c r="K17" s="7">
        <v>4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80.95</v>
      </c>
      <c r="W17" s="7">
        <v>0</v>
      </c>
      <c r="X17" s="7">
        <v>19.05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2</v>
      </c>
      <c r="AK17" s="7">
        <v>5</v>
      </c>
      <c r="AL17" s="7">
        <v>7</v>
      </c>
      <c r="AM17" s="7">
        <v>3</v>
      </c>
      <c r="AN17" s="7">
        <v>3</v>
      </c>
      <c r="AO17" s="7">
        <v>1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0</v>
      </c>
      <c r="AV17" s="7">
        <v>0</v>
      </c>
      <c r="AW17" s="7">
        <v>9.5239999999999991</v>
      </c>
      <c r="AX17" s="7">
        <v>23.81</v>
      </c>
      <c r="AY17" s="7">
        <v>33.33</v>
      </c>
      <c r="AZ17" s="7">
        <v>14.29</v>
      </c>
      <c r="BA17" s="7">
        <v>14.29</v>
      </c>
      <c r="BB17" s="7">
        <v>4.7619999999999996</v>
      </c>
      <c r="BC17" s="7">
        <v>0</v>
      </c>
      <c r="BD17" s="7">
        <v>0</v>
      </c>
      <c r="BE17" s="7">
        <v>0</v>
      </c>
      <c r="BF17" s="7">
        <v>0</v>
      </c>
      <c r="BG17" s="7">
        <v>21</v>
      </c>
      <c r="BH17" s="7">
        <v>100</v>
      </c>
      <c r="BI17" s="7">
        <v>19</v>
      </c>
      <c r="BJ17" s="7">
        <v>90.48</v>
      </c>
      <c r="BK17" s="7">
        <v>7</v>
      </c>
      <c r="BL17" s="7">
        <v>33.33</v>
      </c>
      <c r="BM17" s="7">
        <v>41.2</v>
      </c>
      <c r="BN17" s="7">
        <v>32.6</v>
      </c>
      <c r="BO17" s="7">
        <v>6.8</v>
      </c>
    </row>
    <row r="18" spans="1:67" s="7" customFormat="1" ht="12" x14ac:dyDescent="0.2">
      <c r="A18" s="7" t="s">
        <v>204</v>
      </c>
      <c r="B18" s="7">
        <v>14</v>
      </c>
      <c r="C18" s="7">
        <v>3</v>
      </c>
      <c r="D18" s="7">
        <v>3</v>
      </c>
      <c r="E18" s="7">
        <v>3</v>
      </c>
      <c r="F18" s="7">
        <v>5</v>
      </c>
      <c r="G18" s="7">
        <v>0</v>
      </c>
      <c r="H18" s="7">
        <v>0</v>
      </c>
      <c r="I18" s="7">
        <v>10</v>
      </c>
      <c r="J18" s="7">
        <v>0</v>
      </c>
      <c r="K18" s="7">
        <v>3</v>
      </c>
      <c r="L18" s="7">
        <v>0</v>
      </c>
      <c r="M18" s="7">
        <v>0</v>
      </c>
      <c r="N18" s="7">
        <v>0</v>
      </c>
      <c r="O18" s="7">
        <v>1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71.430000000000007</v>
      </c>
      <c r="W18" s="7">
        <v>0</v>
      </c>
      <c r="X18" s="7">
        <v>21.43</v>
      </c>
      <c r="Y18" s="7">
        <v>0</v>
      </c>
      <c r="Z18" s="7">
        <v>0</v>
      </c>
      <c r="AA18" s="7">
        <v>0</v>
      </c>
      <c r="AB18" s="7">
        <v>7.1429999999999998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3</v>
      </c>
      <c r="AK18" s="7">
        <v>3</v>
      </c>
      <c r="AL18" s="7">
        <v>3</v>
      </c>
      <c r="AM18" s="7">
        <v>2</v>
      </c>
      <c r="AN18" s="7">
        <v>1</v>
      </c>
      <c r="AO18" s="7">
        <v>2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21.43</v>
      </c>
      <c r="AX18" s="7">
        <v>21.43</v>
      </c>
      <c r="AY18" s="7">
        <v>21.43</v>
      </c>
      <c r="AZ18" s="7">
        <v>14.29</v>
      </c>
      <c r="BA18" s="7">
        <v>7.1429999999999998</v>
      </c>
      <c r="BB18" s="7">
        <v>14.29</v>
      </c>
      <c r="BC18" s="7">
        <v>0</v>
      </c>
      <c r="BD18" s="7">
        <v>0</v>
      </c>
      <c r="BE18" s="7">
        <v>0</v>
      </c>
      <c r="BF18" s="7">
        <v>0</v>
      </c>
      <c r="BG18" s="7">
        <v>14</v>
      </c>
      <c r="BH18" s="7">
        <v>100</v>
      </c>
      <c r="BI18" s="7">
        <v>11</v>
      </c>
      <c r="BJ18" s="7">
        <v>78.569999999999993</v>
      </c>
      <c r="BK18" s="7">
        <v>5</v>
      </c>
      <c r="BL18" s="7">
        <v>35.71</v>
      </c>
      <c r="BM18" s="7">
        <v>45.6</v>
      </c>
      <c r="BN18" s="7">
        <v>33.1</v>
      </c>
      <c r="BO18" s="7">
        <v>8.4</v>
      </c>
    </row>
    <row r="19" spans="1:67" s="7" customFormat="1" ht="12" x14ac:dyDescent="0.2">
      <c r="A19" s="7" t="s">
        <v>205</v>
      </c>
      <c r="B19" s="7">
        <v>27</v>
      </c>
      <c r="C19" s="7">
        <v>8</v>
      </c>
      <c r="D19" s="7">
        <v>6</v>
      </c>
      <c r="E19" s="7">
        <v>7</v>
      </c>
      <c r="F19" s="7">
        <v>6</v>
      </c>
      <c r="G19" s="7">
        <v>0</v>
      </c>
      <c r="H19" s="7">
        <v>0</v>
      </c>
      <c r="I19" s="7">
        <v>21</v>
      </c>
      <c r="J19" s="7">
        <v>0</v>
      </c>
      <c r="K19" s="7">
        <v>6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77.78</v>
      </c>
      <c r="W19" s="7">
        <v>0</v>
      </c>
      <c r="X19" s="7">
        <v>22.22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1</v>
      </c>
      <c r="AK19" s="7">
        <v>4</v>
      </c>
      <c r="AL19" s="7">
        <v>6</v>
      </c>
      <c r="AM19" s="7">
        <v>8</v>
      </c>
      <c r="AN19" s="7">
        <v>4</v>
      </c>
      <c r="AO19" s="7">
        <v>3</v>
      </c>
      <c r="AP19" s="7">
        <v>1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3.7040000000000002</v>
      </c>
      <c r="AX19" s="7">
        <v>14.81</v>
      </c>
      <c r="AY19" s="7">
        <v>22.22</v>
      </c>
      <c r="AZ19" s="7">
        <v>29.63</v>
      </c>
      <c r="BA19" s="7">
        <v>14.81</v>
      </c>
      <c r="BB19" s="7">
        <v>11.11</v>
      </c>
      <c r="BC19" s="7">
        <v>3.7040000000000002</v>
      </c>
      <c r="BD19" s="7">
        <v>0</v>
      </c>
      <c r="BE19" s="7">
        <v>0</v>
      </c>
      <c r="BF19" s="7">
        <v>0</v>
      </c>
      <c r="BG19" s="7">
        <v>27</v>
      </c>
      <c r="BH19" s="7">
        <v>100</v>
      </c>
      <c r="BI19" s="7">
        <v>26</v>
      </c>
      <c r="BJ19" s="7">
        <v>96.3</v>
      </c>
      <c r="BK19" s="7">
        <v>16</v>
      </c>
      <c r="BL19" s="7">
        <v>59.26</v>
      </c>
      <c r="BM19" s="7">
        <v>46.4</v>
      </c>
      <c r="BN19" s="7">
        <v>36.6</v>
      </c>
      <c r="BO19" s="7">
        <v>7.2</v>
      </c>
    </row>
    <row r="20" spans="1:67" s="7" customFormat="1" ht="12" x14ac:dyDescent="0.2">
      <c r="A20" s="7" t="s">
        <v>206</v>
      </c>
      <c r="B20" s="7">
        <v>93</v>
      </c>
      <c r="C20" s="7">
        <v>14</v>
      </c>
      <c r="D20" s="7">
        <v>15</v>
      </c>
      <c r="E20" s="7">
        <v>24</v>
      </c>
      <c r="F20" s="7">
        <v>40</v>
      </c>
      <c r="G20" s="7">
        <v>19</v>
      </c>
      <c r="H20" s="7">
        <v>1</v>
      </c>
      <c r="I20" s="7">
        <v>67</v>
      </c>
      <c r="J20" s="7">
        <v>0</v>
      </c>
      <c r="K20" s="7">
        <v>4</v>
      </c>
      <c r="L20" s="7">
        <v>0</v>
      </c>
      <c r="M20" s="7">
        <v>2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20.43</v>
      </c>
      <c r="U20" s="7">
        <v>1.075</v>
      </c>
      <c r="V20" s="7">
        <v>72.040000000000006</v>
      </c>
      <c r="W20" s="7">
        <v>0</v>
      </c>
      <c r="X20" s="7">
        <v>4.3010000000000002</v>
      </c>
      <c r="Y20" s="7">
        <v>0</v>
      </c>
      <c r="Z20" s="7">
        <v>2.1509999999999998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1</v>
      </c>
      <c r="AI20" s="7">
        <v>11</v>
      </c>
      <c r="AJ20" s="7">
        <v>20</v>
      </c>
      <c r="AK20" s="7">
        <v>15</v>
      </c>
      <c r="AL20" s="7">
        <v>28</v>
      </c>
      <c r="AM20" s="7">
        <v>11</v>
      </c>
      <c r="AN20" s="7">
        <v>2</v>
      </c>
      <c r="AO20" s="7">
        <v>2</v>
      </c>
      <c r="AP20" s="7">
        <v>2</v>
      </c>
      <c r="AQ20" s="7">
        <v>0</v>
      </c>
      <c r="AR20" s="7">
        <v>0</v>
      </c>
      <c r="AS20" s="7">
        <v>1</v>
      </c>
      <c r="AT20" s="7">
        <v>0</v>
      </c>
      <c r="AU20" s="7">
        <v>1.075</v>
      </c>
      <c r="AV20" s="7">
        <v>11.83</v>
      </c>
      <c r="AW20" s="7">
        <v>21.51</v>
      </c>
      <c r="AX20" s="7">
        <v>16.13</v>
      </c>
      <c r="AY20" s="7">
        <v>30.11</v>
      </c>
      <c r="AZ20" s="7">
        <v>11.83</v>
      </c>
      <c r="BA20" s="7">
        <v>2.1509999999999998</v>
      </c>
      <c r="BB20" s="7">
        <v>2.1509999999999998</v>
      </c>
      <c r="BC20" s="7">
        <v>2.1509999999999998</v>
      </c>
      <c r="BD20" s="7">
        <v>0</v>
      </c>
      <c r="BE20" s="7">
        <v>0</v>
      </c>
      <c r="BF20" s="7">
        <v>1.075</v>
      </c>
      <c r="BG20" s="7">
        <v>81</v>
      </c>
      <c r="BH20" s="7">
        <v>87.1</v>
      </c>
      <c r="BI20" s="7">
        <v>61</v>
      </c>
      <c r="BJ20" s="7">
        <v>65.59</v>
      </c>
      <c r="BK20" s="7">
        <v>18</v>
      </c>
      <c r="BL20" s="7">
        <v>19.350000000000001</v>
      </c>
      <c r="BM20" s="7">
        <v>37.299999999999997</v>
      </c>
      <c r="BN20" s="7">
        <v>29.7</v>
      </c>
      <c r="BO20" s="7">
        <v>8.6999999999999993</v>
      </c>
    </row>
    <row r="21" spans="1:67" s="7" customFormat="1" ht="12" x14ac:dyDescent="0.2">
      <c r="A21" s="7" t="s">
        <v>207</v>
      </c>
      <c r="B21" s="7">
        <v>235</v>
      </c>
      <c r="C21" s="7">
        <v>53</v>
      </c>
      <c r="D21" s="7">
        <v>51</v>
      </c>
      <c r="E21" s="7">
        <v>62</v>
      </c>
      <c r="F21" s="7">
        <v>69</v>
      </c>
      <c r="G21" s="7">
        <v>30</v>
      </c>
      <c r="H21" s="7">
        <v>2</v>
      </c>
      <c r="I21" s="7">
        <v>187</v>
      </c>
      <c r="J21" s="7">
        <v>0</v>
      </c>
      <c r="K21" s="7">
        <v>12</v>
      </c>
      <c r="L21" s="7">
        <v>2</v>
      </c>
      <c r="M21" s="7">
        <v>1</v>
      </c>
      <c r="N21" s="7">
        <v>0</v>
      </c>
      <c r="O21" s="7">
        <v>0</v>
      </c>
      <c r="P21" s="7">
        <v>0</v>
      </c>
      <c r="Q21" s="7">
        <v>1</v>
      </c>
      <c r="R21" s="7">
        <v>0</v>
      </c>
      <c r="S21" s="7">
        <v>0</v>
      </c>
      <c r="T21" s="7">
        <v>12.77</v>
      </c>
      <c r="U21" s="7">
        <v>0.85099999999999998</v>
      </c>
      <c r="V21" s="7">
        <v>79.569999999999993</v>
      </c>
      <c r="W21" s="7">
        <v>0</v>
      </c>
      <c r="X21" s="7">
        <v>5.1059999999999999</v>
      </c>
      <c r="Y21" s="7">
        <v>0.85099999999999998</v>
      </c>
      <c r="Z21" s="7">
        <v>0.42599999999999999</v>
      </c>
      <c r="AA21" s="7">
        <v>0</v>
      </c>
      <c r="AB21" s="7">
        <v>0</v>
      </c>
      <c r="AC21" s="7">
        <v>0</v>
      </c>
      <c r="AD21" s="7">
        <v>0.42599999999999999</v>
      </c>
      <c r="AE21" s="7">
        <v>0</v>
      </c>
      <c r="AF21" s="7">
        <v>0</v>
      </c>
      <c r="AG21" s="7">
        <v>2</v>
      </c>
      <c r="AH21" s="7">
        <v>7</v>
      </c>
      <c r="AI21" s="7">
        <v>51</v>
      </c>
      <c r="AJ21" s="7">
        <v>54</v>
      </c>
      <c r="AK21" s="7">
        <v>58</v>
      </c>
      <c r="AL21" s="7">
        <v>41</v>
      </c>
      <c r="AM21" s="7">
        <v>16</v>
      </c>
      <c r="AN21" s="7">
        <v>3</v>
      </c>
      <c r="AO21" s="7">
        <v>2</v>
      </c>
      <c r="AP21" s="7">
        <v>0</v>
      </c>
      <c r="AQ21" s="7">
        <v>1</v>
      </c>
      <c r="AR21" s="7">
        <v>0</v>
      </c>
      <c r="AS21" s="7">
        <v>0</v>
      </c>
      <c r="AT21" s="7">
        <v>0.85099999999999998</v>
      </c>
      <c r="AU21" s="7">
        <v>2.9790000000000001</v>
      </c>
      <c r="AV21" s="7">
        <v>21.7</v>
      </c>
      <c r="AW21" s="7">
        <v>22.98</v>
      </c>
      <c r="AX21" s="7">
        <v>24.68</v>
      </c>
      <c r="AY21" s="7">
        <v>17.45</v>
      </c>
      <c r="AZ21" s="7">
        <v>6.8090000000000002</v>
      </c>
      <c r="BA21" s="7">
        <v>1.2769999999999999</v>
      </c>
      <c r="BB21" s="7">
        <v>0.85099999999999998</v>
      </c>
      <c r="BC21" s="7">
        <v>0</v>
      </c>
      <c r="BD21" s="7">
        <v>0.42599999999999999</v>
      </c>
      <c r="BE21" s="7">
        <v>0</v>
      </c>
      <c r="BF21" s="7">
        <v>0</v>
      </c>
      <c r="BG21" s="7">
        <v>175</v>
      </c>
      <c r="BH21" s="7">
        <v>74.47</v>
      </c>
      <c r="BI21" s="7">
        <v>121</v>
      </c>
      <c r="BJ21" s="7">
        <v>51.49</v>
      </c>
      <c r="BK21" s="7">
        <v>22</v>
      </c>
      <c r="BL21" s="7">
        <v>9.3620000000000001</v>
      </c>
      <c r="BM21" s="7">
        <v>33.299999999999997</v>
      </c>
      <c r="BN21" s="7">
        <v>25.6</v>
      </c>
      <c r="BO21" s="7">
        <v>7.5</v>
      </c>
    </row>
    <row r="22" spans="1:67" s="7" customFormat="1" ht="12" x14ac:dyDescent="0.2">
      <c r="A22" s="7" t="s">
        <v>208</v>
      </c>
      <c r="B22" s="7">
        <v>308</v>
      </c>
      <c r="C22" s="7">
        <v>56</v>
      </c>
      <c r="D22" s="7">
        <v>64</v>
      </c>
      <c r="E22" s="7">
        <v>86</v>
      </c>
      <c r="F22" s="7">
        <v>102</v>
      </c>
      <c r="G22" s="7">
        <v>15</v>
      </c>
      <c r="H22" s="7">
        <v>8</v>
      </c>
      <c r="I22" s="7">
        <v>257</v>
      </c>
      <c r="J22" s="7">
        <v>0</v>
      </c>
      <c r="K22" s="7">
        <v>23</v>
      </c>
      <c r="L22" s="7">
        <v>2</v>
      </c>
      <c r="M22" s="7">
        <v>2</v>
      </c>
      <c r="N22" s="7">
        <v>1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4.87</v>
      </c>
      <c r="U22" s="7">
        <v>2.597</v>
      </c>
      <c r="V22" s="7">
        <v>83.44</v>
      </c>
      <c r="W22" s="7">
        <v>0</v>
      </c>
      <c r="X22" s="7">
        <v>7.468</v>
      </c>
      <c r="Y22" s="7">
        <v>0.64900000000000002</v>
      </c>
      <c r="Z22" s="7">
        <v>0.64900000000000002</v>
      </c>
      <c r="AA22" s="7">
        <v>0.32500000000000001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2</v>
      </c>
      <c r="AH22" s="7">
        <v>28</v>
      </c>
      <c r="AI22" s="7">
        <v>74</v>
      </c>
      <c r="AJ22" s="7">
        <v>109</v>
      </c>
      <c r="AK22" s="7">
        <v>64</v>
      </c>
      <c r="AL22" s="7">
        <v>24</v>
      </c>
      <c r="AM22" s="7">
        <v>7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0.64900000000000002</v>
      </c>
      <c r="AU22" s="7">
        <v>9.0909999999999993</v>
      </c>
      <c r="AV22" s="7">
        <v>24.03</v>
      </c>
      <c r="AW22" s="7">
        <v>35.39</v>
      </c>
      <c r="AX22" s="7">
        <v>20.78</v>
      </c>
      <c r="AY22" s="7">
        <v>7.7919999999999998</v>
      </c>
      <c r="AZ22" s="7">
        <v>2.2730000000000001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204</v>
      </c>
      <c r="BH22" s="7">
        <v>66.23</v>
      </c>
      <c r="BI22" s="7">
        <v>95</v>
      </c>
      <c r="BJ22" s="7">
        <v>30.84</v>
      </c>
      <c r="BK22" s="7">
        <v>7</v>
      </c>
      <c r="BL22" s="7">
        <v>2.2730000000000001</v>
      </c>
      <c r="BM22" s="7">
        <v>28.6</v>
      </c>
      <c r="BN22" s="7">
        <v>22.5</v>
      </c>
      <c r="BO22" s="7">
        <v>5.8</v>
      </c>
    </row>
    <row r="23" spans="1:67" s="7" customFormat="1" ht="12" x14ac:dyDescent="0.2">
      <c r="A23" s="7" t="s">
        <v>209</v>
      </c>
      <c r="B23" s="7">
        <v>343</v>
      </c>
      <c r="C23" s="7">
        <v>83</v>
      </c>
      <c r="D23" s="7">
        <v>84</v>
      </c>
      <c r="E23" s="7">
        <v>88</v>
      </c>
      <c r="F23" s="7">
        <v>88</v>
      </c>
      <c r="G23" s="7">
        <v>17</v>
      </c>
      <c r="H23" s="7">
        <v>4</v>
      </c>
      <c r="I23" s="7">
        <v>300</v>
      </c>
      <c r="J23" s="7">
        <v>0</v>
      </c>
      <c r="K23" s="7">
        <v>17</v>
      </c>
      <c r="L23" s="7">
        <v>1</v>
      </c>
      <c r="M23" s="7">
        <v>2</v>
      </c>
      <c r="N23" s="7">
        <v>1</v>
      </c>
      <c r="O23" s="7">
        <v>0</v>
      </c>
      <c r="P23" s="7">
        <v>0</v>
      </c>
      <c r="Q23" s="7">
        <v>0</v>
      </c>
      <c r="R23" s="7">
        <v>1</v>
      </c>
      <c r="S23" s="7">
        <v>0</v>
      </c>
      <c r="T23" s="7">
        <v>4.9560000000000004</v>
      </c>
      <c r="U23" s="7">
        <v>1.1659999999999999</v>
      </c>
      <c r="V23" s="7">
        <v>87.46</v>
      </c>
      <c r="W23" s="7">
        <v>0</v>
      </c>
      <c r="X23" s="7">
        <v>4.9560000000000004</v>
      </c>
      <c r="Y23" s="7">
        <v>0.29199999999999998</v>
      </c>
      <c r="Z23" s="7">
        <v>0.58299999999999996</v>
      </c>
      <c r="AA23" s="7">
        <v>0.29199999999999998</v>
      </c>
      <c r="AB23" s="7">
        <v>0</v>
      </c>
      <c r="AC23" s="7">
        <v>0</v>
      </c>
      <c r="AD23" s="7">
        <v>0</v>
      </c>
      <c r="AE23" s="7">
        <v>0.29199999999999998</v>
      </c>
      <c r="AF23" s="7">
        <v>0</v>
      </c>
      <c r="AG23" s="7">
        <v>2</v>
      </c>
      <c r="AH23" s="7">
        <v>24</v>
      </c>
      <c r="AI23" s="7">
        <v>73</v>
      </c>
      <c r="AJ23" s="7">
        <v>99</v>
      </c>
      <c r="AK23" s="7">
        <v>113</v>
      </c>
      <c r="AL23" s="7">
        <v>26</v>
      </c>
      <c r="AM23" s="7">
        <v>5</v>
      </c>
      <c r="AN23" s="7">
        <v>1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0.58299999999999996</v>
      </c>
      <c r="AU23" s="7">
        <v>6.9969999999999999</v>
      </c>
      <c r="AV23" s="7">
        <v>21.28</v>
      </c>
      <c r="AW23" s="7">
        <v>28.86</v>
      </c>
      <c r="AX23" s="7">
        <v>32.94</v>
      </c>
      <c r="AY23" s="7">
        <v>7.58</v>
      </c>
      <c r="AZ23" s="7">
        <v>1.458</v>
      </c>
      <c r="BA23" s="7">
        <v>0.29199999999999998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244</v>
      </c>
      <c r="BH23" s="7">
        <v>71.14</v>
      </c>
      <c r="BI23" s="7">
        <v>145</v>
      </c>
      <c r="BJ23" s="7">
        <v>42.27</v>
      </c>
      <c r="BK23" s="7">
        <v>6</v>
      </c>
      <c r="BL23" s="7">
        <v>1.7490000000000001</v>
      </c>
      <c r="BM23" s="7">
        <v>28.8</v>
      </c>
      <c r="BN23" s="7">
        <v>23.1</v>
      </c>
      <c r="BO23" s="7">
        <v>5.7</v>
      </c>
    </row>
    <row r="24" spans="1:67" s="7" customFormat="1" ht="12" x14ac:dyDescent="0.2">
      <c r="A24" s="7" t="s">
        <v>210</v>
      </c>
      <c r="B24" s="7">
        <v>380</v>
      </c>
      <c r="C24" s="7">
        <v>95</v>
      </c>
      <c r="D24" s="7">
        <v>97</v>
      </c>
      <c r="E24" s="7">
        <v>97</v>
      </c>
      <c r="F24" s="7">
        <v>91</v>
      </c>
      <c r="G24" s="7">
        <v>11</v>
      </c>
      <c r="H24" s="7">
        <v>6</v>
      </c>
      <c r="I24" s="7">
        <v>327</v>
      </c>
      <c r="J24" s="7">
        <v>3</v>
      </c>
      <c r="K24" s="7">
        <v>30</v>
      </c>
      <c r="L24" s="7">
        <v>2</v>
      </c>
      <c r="M24" s="7">
        <v>1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2.895</v>
      </c>
      <c r="U24" s="7">
        <v>1.579</v>
      </c>
      <c r="V24" s="7">
        <v>86.05</v>
      </c>
      <c r="W24" s="7">
        <v>0.78900000000000003</v>
      </c>
      <c r="X24" s="7">
        <v>7.8949999999999996</v>
      </c>
      <c r="Y24" s="7">
        <v>0.52600000000000002</v>
      </c>
      <c r="Z24" s="7">
        <v>0.26300000000000001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2</v>
      </c>
      <c r="AH24" s="7">
        <v>29</v>
      </c>
      <c r="AI24" s="7">
        <v>96</v>
      </c>
      <c r="AJ24" s="7">
        <v>116</v>
      </c>
      <c r="AK24" s="7">
        <v>98</v>
      </c>
      <c r="AL24" s="7">
        <v>29</v>
      </c>
      <c r="AM24" s="7">
        <v>9</v>
      </c>
      <c r="AN24" s="7">
        <v>1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0.52600000000000002</v>
      </c>
      <c r="AU24" s="7">
        <v>7.6319999999999997</v>
      </c>
      <c r="AV24" s="7">
        <v>25.26</v>
      </c>
      <c r="AW24" s="7">
        <v>30.53</v>
      </c>
      <c r="AX24" s="7">
        <v>25.79</v>
      </c>
      <c r="AY24" s="7">
        <v>7.6319999999999997</v>
      </c>
      <c r="AZ24" s="7">
        <v>2.3679999999999999</v>
      </c>
      <c r="BA24" s="7">
        <v>0.26300000000000001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253</v>
      </c>
      <c r="BH24" s="7">
        <v>66.58</v>
      </c>
      <c r="BI24" s="7">
        <v>137</v>
      </c>
      <c r="BJ24" s="7">
        <v>36.049999999999997</v>
      </c>
      <c r="BK24" s="7">
        <v>10</v>
      </c>
      <c r="BL24" s="7">
        <v>2.6320000000000001</v>
      </c>
      <c r="BM24" s="7">
        <v>28.5</v>
      </c>
      <c r="BN24" s="7">
        <v>22.8</v>
      </c>
      <c r="BO24" s="7">
        <v>5.7</v>
      </c>
    </row>
    <row r="25" spans="1:67" s="7" customFormat="1" ht="12" x14ac:dyDescent="0.2">
      <c r="A25" s="7" t="s">
        <v>211</v>
      </c>
      <c r="B25" s="7">
        <v>328</v>
      </c>
      <c r="C25" s="7">
        <v>88</v>
      </c>
      <c r="D25" s="7">
        <v>78</v>
      </c>
      <c r="E25" s="7">
        <v>74</v>
      </c>
      <c r="F25" s="7">
        <v>88</v>
      </c>
      <c r="G25" s="7">
        <v>16</v>
      </c>
      <c r="H25" s="7">
        <v>4</v>
      </c>
      <c r="I25" s="7">
        <v>266</v>
      </c>
      <c r="J25" s="7">
        <v>0</v>
      </c>
      <c r="K25" s="7">
        <v>39</v>
      </c>
      <c r="L25" s="7">
        <v>2</v>
      </c>
      <c r="M25" s="7">
        <v>1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4.8780000000000001</v>
      </c>
      <c r="U25" s="7">
        <v>1.22</v>
      </c>
      <c r="V25" s="7">
        <v>81.099999999999994</v>
      </c>
      <c r="W25" s="7">
        <v>0</v>
      </c>
      <c r="X25" s="7">
        <v>11.89</v>
      </c>
      <c r="Y25" s="7">
        <v>0.61</v>
      </c>
      <c r="Z25" s="7">
        <v>0.30499999999999999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1</v>
      </c>
      <c r="AH25" s="7">
        <v>6</v>
      </c>
      <c r="AI25" s="7">
        <v>65</v>
      </c>
      <c r="AJ25" s="7">
        <v>102</v>
      </c>
      <c r="AK25" s="7">
        <v>113</v>
      </c>
      <c r="AL25" s="7">
        <v>29</v>
      </c>
      <c r="AM25" s="7">
        <v>12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0.30499999999999999</v>
      </c>
      <c r="AU25" s="7">
        <v>1.829</v>
      </c>
      <c r="AV25" s="7">
        <v>19.82</v>
      </c>
      <c r="AW25" s="7">
        <v>31.1</v>
      </c>
      <c r="AX25" s="7">
        <v>34.450000000000003</v>
      </c>
      <c r="AY25" s="7">
        <v>8.8409999999999993</v>
      </c>
      <c r="AZ25" s="7">
        <v>3.6589999999999998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256</v>
      </c>
      <c r="BH25" s="7">
        <v>78.05</v>
      </c>
      <c r="BI25" s="7">
        <v>154</v>
      </c>
      <c r="BJ25" s="7">
        <v>46.95</v>
      </c>
      <c r="BK25" s="7">
        <v>12</v>
      </c>
      <c r="BL25" s="7">
        <v>3.6589999999999998</v>
      </c>
      <c r="BM25" s="7">
        <v>29.1</v>
      </c>
      <c r="BN25" s="7">
        <v>24.3</v>
      </c>
      <c r="BO25" s="7">
        <v>5.2</v>
      </c>
    </row>
    <row r="26" spans="1:67" s="7" customFormat="1" ht="12" x14ac:dyDescent="0.2">
      <c r="A26" s="7" t="s">
        <v>212</v>
      </c>
      <c r="B26" s="7">
        <v>333</v>
      </c>
      <c r="C26" s="7">
        <v>87</v>
      </c>
      <c r="D26" s="7">
        <v>85</v>
      </c>
      <c r="E26" s="7">
        <v>80</v>
      </c>
      <c r="F26" s="7">
        <v>81</v>
      </c>
      <c r="G26" s="7">
        <v>12</v>
      </c>
      <c r="H26" s="7">
        <v>3</v>
      </c>
      <c r="I26" s="7">
        <v>278</v>
      </c>
      <c r="J26" s="7">
        <v>1</v>
      </c>
      <c r="K26" s="7">
        <v>36</v>
      </c>
      <c r="L26" s="7">
        <v>0</v>
      </c>
      <c r="M26" s="7">
        <v>2</v>
      </c>
      <c r="N26" s="7">
        <v>1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3.6040000000000001</v>
      </c>
      <c r="U26" s="7">
        <v>0.90100000000000002</v>
      </c>
      <c r="V26" s="7">
        <v>83.48</v>
      </c>
      <c r="W26" s="7">
        <v>0.3</v>
      </c>
      <c r="X26" s="7">
        <v>10.81</v>
      </c>
      <c r="Y26" s="7">
        <v>0</v>
      </c>
      <c r="Z26" s="7">
        <v>0.60099999999999998</v>
      </c>
      <c r="AA26" s="7">
        <v>0.3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3</v>
      </c>
      <c r="AH26" s="7">
        <v>15</v>
      </c>
      <c r="AI26" s="7">
        <v>62</v>
      </c>
      <c r="AJ26" s="7">
        <v>115</v>
      </c>
      <c r="AK26" s="7">
        <v>78</v>
      </c>
      <c r="AL26" s="7">
        <v>51</v>
      </c>
      <c r="AM26" s="7">
        <v>7</v>
      </c>
      <c r="AN26" s="7">
        <v>2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0.90100000000000002</v>
      </c>
      <c r="AU26" s="7">
        <v>4.5049999999999999</v>
      </c>
      <c r="AV26" s="7">
        <v>18.62</v>
      </c>
      <c r="AW26" s="7">
        <v>34.53</v>
      </c>
      <c r="AX26" s="7">
        <v>23.42</v>
      </c>
      <c r="AY26" s="7">
        <v>15.32</v>
      </c>
      <c r="AZ26" s="7">
        <v>2.1019999999999999</v>
      </c>
      <c r="BA26" s="7">
        <v>0.60099999999999998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253</v>
      </c>
      <c r="BH26" s="7">
        <v>75.98</v>
      </c>
      <c r="BI26" s="7">
        <v>138</v>
      </c>
      <c r="BJ26" s="7">
        <v>41.44</v>
      </c>
      <c r="BK26" s="7">
        <v>9</v>
      </c>
      <c r="BL26" s="7">
        <v>2.7029999999999998</v>
      </c>
      <c r="BM26" s="7">
        <v>30.6</v>
      </c>
      <c r="BN26" s="7">
        <v>24.1</v>
      </c>
      <c r="BO26" s="7">
        <v>5.9</v>
      </c>
    </row>
    <row r="27" spans="1:67" s="7" customFormat="1" ht="12" x14ac:dyDescent="0.2">
      <c r="A27" s="7" t="s">
        <v>213</v>
      </c>
      <c r="B27" s="7">
        <v>279</v>
      </c>
      <c r="C27" s="7">
        <v>70</v>
      </c>
      <c r="D27" s="7">
        <v>69</v>
      </c>
      <c r="E27" s="7">
        <v>70</v>
      </c>
      <c r="F27" s="7">
        <v>70</v>
      </c>
      <c r="G27" s="7">
        <v>11</v>
      </c>
      <c r="H27" s="7">
        <v>3</v>
      </c>
      <c r="I27" s="7">
        <v>233</v>
      </c>
      <c r="J27" s="7">
        <v>1</v>
      </c>
      <c r="K27" s="7">
        <v>28</v>
      </c>
      <c r="L27" s="7">
        <v>0</v>
      </c>
      <c r="M27" s="7">
        <v>0</v>
      </c>
      <c r="N27" s="7">
        <v>1</v>
      </c>
      <c r="O27" s="7">
        <v>2</v>
      </c>
      <c r="P27" s="7">
        <v>0</v>
      </c>
      <c r="Q27" s="7">
        <v>0</v>
      </c>
      <c r="R27" s="7">
        <v>0</v>
      </c>
      <c r="S27" s="7">
        <v>0</v>
      </c>
      <c r="T27" s="7">
        <v>3.9430000000000001</v>
      </c>
      <c r="U27" s="7">
        <v>1.075</v>
      </c>
      <c r="V27" s="7">
        <v>83.51</v>
      </c>
      <c r="W27" s="7">
        <v>0.35799999999999998</v>
      </c>
      <c r="X27" s="7">
        <v>10.039999999999999</v>
      </c>
      <c r="Y27" s="7">
        <v>0</v>
      </c>
      <c r="Z27" s="7">
        <v>0</v>
      </c>
      <c r="AA27" s="7">
        <v>0.35799999999999998</v>
      </c>
      <c r="AB27" s="7">
        <v>0.71699999999999997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2</v>
      </c>
      <c r="AI27" s="7">
        <v>54</v>
      </c>
      <c r="AJ27" s="7">
        <v>101</v>
      </c>
      <c r="AK27" s="7">
        <v>81</v>
      </c>
      <c r="AL27" s="7">
        <v>35</v>
      </c>
      <c r="AM27" s="7">
        <v>6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0.71699999999999997</v>
      </c>
      <c r="AV27" s="7">
        <v>19.350000000000001</v>
      </c>
      <c r="AW27" s="7">
        <v>36.200000000000003</v>
      </c>
      <c r="AX27" s="7">
        <v>29.03</v>
      </c>
      <c r="AY27" s="7">
        <v>12.54</v>
      </c>
      <c r="AZ27" s="7">
        <v>2.1509999999999998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223</v>
      </c>
      <c r="BH27" s="7">
        <v>79.930000000000007</v>
      </c>
      <c r="BI27" s="7">
        <v>122</v>
      </c>
      <c r="BJ27" s="7">
        <v>43.73</v>
      </c>
      <c r="BK27" s="7">
        <v>6</v>
      </c>
      <c r="BL27" s="7">
        <v>2.1509999999999998</v>
      </c>
      <c r="BM27" s="7">
        <v>29.9</v>
      </c>
      <c r="BN27" s="7">
        <v>24.5</v>
      </c>
      <c r="BO27" s="7">
        <v>4.9000000000000004</v>
      </c>
    </row>
    <row r="28" spans="1:67" s="7" customFormat="1" ht="12" x14ac:dyDescent="0.2">
      <c r="A28" s="7" t="s">
        <v>214</v>
      </c>
      <c r="B28" s="7">
        <v>306</v>
      </c>
      <c r="C28" s="7">
        <v>71</v>
      </c>
      <c r="D28" s="7">
        <v>81</v>
      </c>
      <c r="E28" s="7">
        <v>72</v>
      </c>
      <c r="F28" s="7">
        <v>82</v>
      </c>
      <c r="G28" s="7">
        <v>8</v>
      </c>
      <c r="H28" s="7">
        <v>3</v>
      </c>
      <c r="I28" s="7">
        <v>260</v>
      </c>
      <c r="J28" s="7">
        <v>0</v>
      </c>
      <c r="K28" s="7">
        <v>34</v>
      </c>
      <c r="L28" s="7">
        <v>1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2.6139999999999999</v>
      </c>
      <c r="U28" s="7">
        <v>0.98</v>
      </c>
      <c r="V28" s="7">
        <v>84.97</v>
      </c>
      <c r="W28" s="7">
        <v>0</v>
      </c>
      <c r="X28" s="7">
        <v>11.11</v>
      </c>
      <c r="Y28" s="7">
        <v>0.32700000000000001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2</v>
      </c>
      <c r="AI28" s="7">
        <v>38</v>
      </c>
      <c r="AJ28" s="7">
        <v>120</v>
      </c>
      <c r="AK28" s="7">
        <v>101</v>
      </c>
      <c r="AL28" s="7">
        <v>36</v>
      </c>
      <c r="AM28" s="7">
        <v>8</v>
      </c>
      <c r="AN28" s="7">
        <v>1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0.65400000000000003</v>
      </c>
      <c r="AV28" s="7">
        <v>12.42</v>
      </c>
      <c r="AW28" s="7">
        <v>39.22</v>
      </c>
      <c r="AX28" s="7">
        <v>33.01</v>
      </c>
      <c r="AY28" s="7">
        <v>11.76</v>
      </c>
      <c r="AZ28" s="7">
        <v>2.6139999999999999</v>
      </c>
      <c r="BA28" s="7">
        <v>0.32700000000000001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266</v>
      </c>
      <c r="BH28" s="7">
        <v>86.93</v>
      </c>
      <c r="BI28" s="7">
        <v>146</v>
      </c>
      <c r="BJ28" s="7">
        <v>47.71</v>
      </c>
      <c r="BK28" s="7">
        <v>9</v>
      </c>
      <c r="BL28" s="7">
        <v>2.9409999999999998</v>
      </c>
      <c r="BM28" s="7">
        <v>29.8</v>
      </c>
      <c r="BN28" s="7">
        <v>25</v>
      </c>
      <c r="BO28" s="7">
        <v>4.7</v>
      </c>
    </row>
    <row r="29" spans="1:67" s="7" customFormat="1" ht="12" x14ac:dyDescent="0.2">
      <c r="A29" s="7" t="s">
        <v>215</v>
      </c>
      <c r="B29" s="7">
        <v>378</v>
      </c>
      <c r="C29" s="7">
        <v>85</v>
      </c>
      <c r="D29" s="7">
        <v>73</v>
      </c>
      <c r="E29" s="7">
        <v>119</v>
      </c>
      <c r="F29" s="7">
        <v>101</v>
      </c>
      <c r="G29" s="7">
        <v>10</v>
      </c>
      <c r="H29" s="7">
        <v>6</v>
      </c>
      <c r="I29" s="7">
        <v>322</v>
      </c>
      <c r="J29" s="7">
        <v>1</v>
      </c>
      <c r="K29" s="7">
        <v>32</v>
      </c>
      <c r="L29" s="7">
        <v>1</v>
      </c>
      <c r="M29" s="7">
        <v>2</v>
      </c>
      <c r="N29" s="7">
        <v>3</v>
      </c>
      <c r="O29" s="7">
        <v>0</v>
      </c>
      <c r="P29" s="7">
        <v>0</v>
      </c>
      <c r="Q29" s="7">
        <v>1</v>
      </c>
      <c r="R29" s="7">
        <v>0</v>
      </c>
      <c r="S29" s="7">
        <v>0</v>
      </c>
      <c r="T29" s="7">
        <v>2.6459999999999999</v>
      </c>
      <c r="U29" s="7">
        <v>1.587</v>
      </c>
      <c r="V29" s="7">
        <v>85.19</v>
      </c>
      <c r="W29" s="7">
        <v>0.26500000000000001</v>
      </c>
      <c r="X29" s="7">
        <v>8.4659999999999993</v>
      </c>
      <c r="Y29" s="7">
        <v>0.26500000000000001</v>
      </c>
      <c r="Z29" s="7">
        <v>0.52900000000000003</v>
      </c>
      <c r="AA29" s="7">
        <v>0.79400000000000004</v>
      </c>
      <c r="AB29" s="7">
        <v>0</v>
      </c>
      <c r="AC29" s="7">
        <v>0</v>
      </c>
      <c r="AD29" s="7">
        <v>0.26500000000000001</v>
      </c>
      <c r="AE29" s="7">
        <v>0</v>
      </c>
      <c r="AF29" s="7">
        <v>0</v>
      </c>
      <c r="AG29" s="7">
        <v>8</v>
      </c>
      <c r="AH29" s="7">
        <v>17</v>
      </c>
      <c r="AI29" s="7">
        <v>74</v>
      </c>
      <c r="AJ29" s="7">
        <v>113</v>
      </c>
      <c r="AK29" s="7">
        <v>98</v>
      </c>
      <c r="AL29" s="7">
        <v>54</v>
      </c>
      <c r="AM29" s="7">
        <v>12</v>
      </c>
      <c r="AN29" s="7">
        <v>1</v>
      </c>
      <c r="AO29" s="7">
        <v>1</v>
      </c>
      <c r="AP29" s="7">
        <v>0</v>
      </c>
      <c r="AQ29" s="7">
        <v>0</v>
      </c>
      <c r="AR29" s="7">
        <v>0</v>
      </c>
      <c r="AS29" s="7">
        <v>0</v>
      </c>
      <c r="AT29" s="7">
        <v>2.1160000000000001</v>
      </c>
      <c r="AU29" s="7">
        <v>4.4969999999999999</v>
      </c>
      <c r="AV29" s="7">
        <v>19.579999999999998</v>
      </c>
      <c r="AW29" s="7">
        <v>29.89</v>
      </c>
      <c r="AX29" s="7">
        <v>25.93</v>
      </c>
      <c r="AY29" s="7">
        <v>14.29</v>
      </c>
      <c r="AZ29" s="7">
        <v>3.1749999999999998</v>
      </c>
      <c r="BA29" s="7">
        <v>0.26500000000000001</v>
      </c>
      <c r="BB29" s="7">
        <v>0.26500000000000001</v>
      </c>
      <c r="BC29" s="7">
        <v>0</v>
      </c>
      <c r="BD29" s="7">
        <v>0</v>
      </c>
      <c r="BE29" s="7">
        <v>0</v>
      </c>
      <c r="BF29" s="7">
        <v>0</v>
      </c>
      <c r="BG29" s="7">
        <v>279</v>
      </c>
      <c r="BH29" s="7">
        <v>73.81</v>
      </c>
      <c r="BI29" s="7">
        <v>166</v>
      </c>
      <c r="BJ29" s="7">
        <v>43.92</v>
      </c>
      <c r="BK29" s="7">
        <v>14</v>
      </c>
      <c r="BL29" s="7">
        <v>3.7040000000000002</v>
      </c>
      <c r="BM29" s="7">
        <v>30.8</v>
      </c>
      <c r="BN29" s="7">
        <v>24.2</v>
      </c>
      <c r="BO29" s="7">
        <v>6.2</v>
      </c>
    </row>
    <row r="30" spans="1:67" s="7" customFormat="1" ht="12" x14ac:dyDescent="0.2">
      <c r="A30" s="7" t="s">
        <v>216</v>
      </c>
      <c r="B30" s="7">
        <v>430</v>
      </c>
      <c r="C30" s="7">
        <v>98</v>
      </c>
      <c r="D30" s="7">
        <v>99</v>
      </c>
      <c r="E30" s="7">
        <v>123</v>
      </c>
      <c r="F30" s="7">
        <v>110</v>
      </c>
      <c r="G30" s="7">
        <v>9</v>
      </c>
      <c r="H30" s="7">
        <v>14</v>
      </c>
      <c r="I30" s="7">
        <v>370</v>
      </c>
      <c r="J30" s="7">
        <v>1</v>
      </c>
      <c r="K30" s="7">
        <v>32</v>
      </c>
      <c r="L30" s="7">
        <v>0</v>
      </c>
      <c r="M30" s="7">
        <v>3</v>
      </c>
      <c r="N30" s="7">
        <v>1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2.093</v>
      </c>
      <c r="U30" s="7">
        <v>3.2559999999999998</v>
      </c>
      <c r="V30" s="7">
        <v>86.05</v>
      </c>
      <c r="W30" s="7">
        <v>0.23300000000000001</v>
      </c>
      <c r="X30" s="7">
        <v>7.4420000000000002</v>
      </c>
      <c r="Y30" s="7">
        <v>0</v>
      </c>
      <c r="Z30" s="7">
        <v>0.69799999999999995</v>
      </c>
      <c r="AA30" s="7">
        <v>0.23300000000000001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1</v>
      </c>
      <c r="AH30" s="7">
        <v>17</v>
      </c>
      <c r="AI30" s="7">
        <v>71</v>
      </c>
      <c r="AJ30" s="7">
        <v>152</v>
      </c>
      <c r="AK30" s="7">
        <v>104</v>
      </c>
      <c r="AL30" s="7">
        <v>59</v>
      </c>
      <c r="AM30" s="7">
        <v>19</v>
      </c>
      <c r="AN30" s="7">
        <v>4</v>
      </c>
      <c r="AO30" s="7">
        <v>2</v>
      </c>
      <c r="AP30" s="7">
        <v>0</v>
      </c>
      <c r="AQ30" s="7">
        <v>1</v>
      </c>
      <c r="AR30" s="7">
        <v>0</v>
      </c>
      <c r="AS30" s="7">
        <v>0</v>
      </c>
      <c r="AT30" s="7">
        <v>0.23300000000000001</v>
      </c>
      <c r="AU30" s="7">
        <v>3.9529999999999998</v>
      </c>
      <c r="AV30" s="7">
        <v>16.510000000000002</v>
      </c>
      <c r="AW30" s="7">
        <v>35.35</v>
      </c>
      <c r="AX30" s="7">
        <v>24.19</v>
      </c>
      <c r="AY30" s="7">
        <v>13.72</v>
      </c>
      <c r="AZ30" s="7">
        <v>4.4189999999999996</v>
      </c>
      <c r="BA30" s="7">
        <v>0.93</v>
      </c>
      <c r="BB30" s="7">
        <v>0.46500000000000002</v>
      </c>
      <c r="BC30" s="7">
        <v>0</v>
      </c>
      <c r="BD30" s="7">
        <v>0.23300000000000001</v>
      </c>
      <c r="BE30" s="7">
        <v>0</v>
      </c>
      <c r="BF30" s="7">
        <v>0</v>
      </c>
      <c r="BG30" s="7">
        <v>341</v>
      </c>
      <c r="BH30" s="7">
        <v>79.3</v>
      </c>
      <c r="BI30" s="7">
        <v>189</v>
      </c>
      <c r="BJ30" s="7">
        <v>43.95</v>
      </c>
      <c r="BK30" s="7">
        <v>26</v>
      </c>
      <c r="BL30" s="7">
        <v>6.0469999999999997</v>
      </c>
      <c r="BM30" s="7">
        <v>31.3</v>
      </c>
      <c r="BN30" s="7">
        <v>24.8</v>
      </c>
      <c r="BO30" s="7">
        <v>6.3</v>
      </c>
    </row>
    <row r="31" spans="1:67" s="7" customFormat="1" ht="12" x14ac:dyDescent="0.2">
      <c r="A31" s="7" t="s">
        <v>217</v>
      </c>
      <c r="B31" s="7">
        <v>417</v>
      </c>
      <c r="C31" s="7">
        <v>105</v>
      </c>
      <c r="D31" s="7">
        <v>109</v>
      </c>
      <c r="E31" s="7">
        <v>104</v>
      </c>
      <c r="F31" s="7">
        <v>99</v>
      </c>
      <c r="G31" s="7">
        <v>29</v>
      </c>
      <c r="H31" s="7">
        <v>11</v>
      </c>
      <c r="I31" s="7">
        <v>344</v>
      </c>
      <c r="J31" s="7">
        <v>1</v>
      </c>
      <c r="K31" s="7">
        <v>28</v>
      </c>
      <c r="L31" s="7">
        <v>1</v>
      </c>
      <c r="M31" s="7">
        <v>2</v>
      </c>
      <c r="N31" s="7">
        <v>0</v>
      </c>
      <c r="O31" s="7">
        <v>1</v>
      </c>
      <c r="P31" s="7">
        <v>0</v>
      </c>
      <c r="Q31" s="7">
        <v>0</v>
      </c>
      <c r="R31" s="7">
        <v>0</v>
      </c>
      <c r="S31" s="7">
        <v>0</v>
      </c>
      <c r="T31" s="7">
        <v>6.9539999999999997</v>
      </c>
      <c r="U31" s="7">
        <v>2.6379999999999999</v>
      </c>
      <c r="V31" s="7">
        <v>82.49</v>
      </c>
      <c r="W31" s="7">
        <v>0.24</v>
      </c>
      <c r="X31" s="7">
        <v>6.7149999999999999</v>
      </c>
      <c r="Y31" s="7">
        <v>0.24</v>
      </c>
      <c r="Z31" s="7">
        <v>0.48</v>
      </c>
      <c r="AA31" s="7">
        <v>0</v>
      </c>
      <c r="AB31" s="7">
        <v>0.24</v>
      </c>
      <c r="AC31" s="7">
        <v>0</v>
      </c>
      <c r="AD31" s="7">
        <v>0</v>
      </c>
      <c r="AE31" s="7">
        <v>0</v>
      </c>
      <c r="AF31" s="7">
        <v>0</v>
      </c>
      <c r="AG31" s="7">
        <v>4</v>
      </c>
      <c r="AH31" s="7">
        <v>14</v>
      </c>
      <c r="AI31" s="7">
        <v>90</v>
      </c>
      <c r="AJ31" s="7">
        <v>103</v>
      </c>
      <c r="AK31" s="7">
        <v>128</v>
      </c>
      <c r="AL31" s="7">
        <v>59</v>
      </c>
      <c r="AM31" s="7">
        <v>13</v>
      </c>
      <c r="AN31" s="7">
        <v>5</v>
      </c>
      <c r="AO31" s="7">
        <v>1</v>
      </c>
      <c r="AP31" s="7">
        <v>0</v>
      </c>
      <c r="AQ31" s="7">
        <v>0</v>
      </c>
      <c r="AR31" s="7">
        <v>0</v>
      </c>
      <c r="AS31" s="7">
        <v>0</v>
      </c>
      <c r="AT31" s="7">
        <v>0.95899999999999996</v>
      </c>
      <c r="AU31" s="7">
        <v>3.3570000000000002</v>
      </c>
      <c r="AV31" s="7">
        <v>21.58</v>
      </c>
      <c r="AW31" s="7">
        <v>24.7</v>
      </c>
      <c r="AX31" s="7">
        <v>30.7</v>
      </c>
      <c r="AY31" s="7">
        <v>14.15</v>
      </c>
      <c r="AZ31" s="7">
        <v>3.1179999999999999</v>
      </c>
      <c r="BA31" s="7">
        <v>1.1990000000000001</v>
      </c>
      <c r="BB31" s="7">
        <v>0.24</v>
      </c>
      <c r="BC31" s="7">
        <v>0</v>
      </c>
      <c r="BD31" s="7">
        <v>0</v>
      </c>
      <c r="BE31" s="7">
        <v>0</v>
      </c>
      <c r="BF31" s="7">
        <v>0</v>
      </c>
      <c r="BG31" s="7">
        <v>309</v>
      </c>
      <c r="BH31" s="7">
        <v>74.099999999999994</v>
      </c>
      <c r="BI31" s="7">
        <v>206</v>
      </c>
      <c r="BJ31" s="7">
        <v>49.4</v>
      </c>
      <c r="BK31" s="7">
        <v>19</v>
      </c>
      <c r="BL31" s="7">
        <v>4.556</v>
      </c>
      <c r="BM31" s="7">
        <v>30.7</v>
      </c>
      <c r="BN31" s="7">
        <v>24.6</v>
      </c>
      <c r="BO31" s="7">
        <v>6.4</v>
      </c>
    </row>
    <row r="32" spans="1:67" s="7" customFormat="1" ht="12" x14ac:dyDescent="0.2">
      <c r="A32" s="7" t="s">
        <v>218</v>
      </c>
      <c r="B32" s="7">
        <v>485</v>
      </c>
      <c r="C32" s="7">
        <v>114</v>
      </c>
      <c r="D32" s="7">
        <v>134</v>
      </c>
      <c r="E32" s="7">
        <v>111</v>
      </c>
      <c r="F32" s="7">
        <v>126</v>
      </c>
      <c r="G32" s="7">
        <v>59</v>
      </c>
      <c r="H32" s="7">
        <v>18</v>
      </c>
      <c r="I32" s="7">
        <v>376</v>
      </c>
      <c r="J32" s="7">
        <v>5</v>
      </c>
      <c r="K32" s="7">
        <v>18</v>
      </c>
      <c r="L32" s="7">
        <v>2</v>
      </c>
      <c r="M32" s="7">
        <v>5</v>
      </c>
      <c r="N32" s="7">
        <v>1</v>
      </c>
      <c r="O32" s="7">
        <v>0</v>
      </c>
      <c r="P32" s="7">
        <v>0</v>
      </c>
      <c r="Q32" s="7">
        <v>0</v>
      </c>
      <c r="R32" s="7">
        <v>0</v>
      </c>
      <c r="S32" s="7">
        <v>1</v>
      </c>
      <c r="T32" s="7">
        <v>12.16</v>
      </c>
      <c r="U32" s="7">
        <v>3.7109999999999999</v>
      </c>
      <c r="V32" s="7">
        <v>77.53</v>
      </c>
      <c r="W32" s="7">
        <v>1.0309999999999999</v>
      </c>
      <c r="X32" s="7">
        <v>3.7109999999999999</v>
      </c>
      <c r="Y32" s="7">
        <v>0.41199999999999998</v>
      </c>
      <c r="Z32" s="7">
        <v>1.0309999999999999</v>
      </c>
      <c r="AA32" s="7">
        <v>0.20599999999999999</v>
      </c>
      <c r="AB32" s="7">
        <v>0</v>
      </c>
      <c r="AC32" s="7">
        <v>0</v>
      </c>
      <c r="AD32" s="7">
        <v>0</v>
      </c>
      <c r="AE32" s="7">
        <v>0</v>
      </c>
      <c r="AF32" s="7">
        <v>0.20599999999999999</v>
      </c>
      <c r="AG32" s="7">
        <v>6</v>
      </c>
      <c r="AH32" s="7">
        <v>11</v>
      </c>
      <c r="AI32" s="7">
        <v>88</v>
      </c>
      <c r="AJ32" s="7">
        <v>171</v>
      </c>
      <c r="AK32" s="7">
        <v>137</v>
      </c>
      <c r="AL32" s="7">
        <v>53</v>
      </c>
      <c r="AM32" s="7">
        <v>10</v>
      </c>
      <c r="AN32" s="7">
        <v>5</v>
      </c>
      <c r="AO32" s="7">
        <v>1</v>
      </c>
      <c r="AP32" s="7">
        <v>1</v>
      </c>
      <c r="AQ32" s="7">
        <v>1</v>
      </c>
      <c r="AR32" s="7">
        <v>0</v>
      </c>
      <c r="AS32" s="7">
        <v>1</v>
      </c>
      <c r="AT32" s="7">
        <v>1.2370000000000001</v>
      </c>
      <c r="AU32" s="7">
        <v>2.2679999999999998</v>
      </c>
      <c r="AV32" s="7">
        <v>18.14</v>
      </c>
      <c r="AW32" s="7">
        <v>35.26</v>
      </c>
      <c r="AX32" s="7">
        <v>28.25</v>
      </c>
      <c r="AY32" s="7">
        <v>10.93</v>
      </c>
      <c r="AZ32" s="7">
        <v>2.0619999999999998</v>
      </c>
      <c r="BA32" s="7">
        <v>1.0309999999999999</v>
      </c>
      <c r="BB32" s="7">
        <v>0.20599999999999999</v>
      </c>
      <c r="BC32" s="7">
        <v>0.20599999999999999</v>
      </c>
      <c r="BD32" s="7">
        <v>0.20599999999999999</v>
      </c>
      <c r="BE32" s="7">
        <v>0</v>
      </c>
      <c r="BF32" s="7">
        <v>0.20599999999999999</v>
      </c>
      <c r="BG32" s="7">
        <v>380</v>
      </c>
      <c r="BH32" s="7">
        <v>78.349999999999994</v>
      </c>
      <c r="BI32" s="7">
        <v>209</v>
      </c>
      <c r="BJ32" s="7">
        <v>43.09</v>
      </c>
      <c r="BK32" s="7">
        <v>19</v>
      </c>
      <c r="BL32" s="7">
        <v>3.9180000000000001</v>
      </c>
      <c r="BM32" s="7">
        <v>30</v>
      </c>
      <c r="BN32" s="7">
        <v>24.3</v>
      </c>
      <c r="BO32" s="7">
        <v>6.6</v>
      </c>
    </row>
    <row r="33" spans="1:67" s="7" customFormat="1" ht="12" x14ac:dyDescent="0.2">
      <c r="A33" s="7" t="s">
        <v>219</v>
      </c>
      <c r="B33" s="7">
        <v>499</v>
      </c>
      <c r="C33" s="7">
        <v>129</v>
      </c>
      <c r="D33" s="7">
        <v>137</v>
      </c>
      <c r="E33" s="7">
        <v>129</v>
      </c>
      <c r="F33" s="7">
        <v>104</v>
      </c>
      <c r="G33" s="7">
        <v>85</v>
      </c>
      <c r="H33" s="7">
        <v>18</v>
      </c>
      <c r="I33" s="7">
        <v>356</v>
      </c>
      <c r="J33" s="7">
        <v>13</v>
      </c>
      <c r="K33" s="7">
        <v>6</v>
      </c>
      <c r="L33" s="7">
        <v>2</v>
      </c>
      <c r="M33" s="7">
        <v>13</v>
      </c>
      <c r="N33" s="7">
        <v>0</v>
      </c>
      <c r="O33" s="7">
        <v>0</v>
      </c>
      <c r="P33" s="7">
        <v>0</v>
      </c>
      <c r="Q33" s="7">
        <v>5</v>
      </c>
      <c r="R33" s="7">
        <v>0</v>
      </c>
      <c r="S33" s="7">
        <v>1</v>
      </c>
      <c r="T33" s="7">
        <v>17.03</v>
      </c>
      <c r="U33" s="7">
        <v>3.6070000000000002</v>
      </c>
      <c r="V33" s="7">
        <v>71.34</v>
      </c>
      <c r="W33" s="7">
        <v>2.605</v>
      </c>
      <c r="X33" s="7">
        <v>1.202</v>
      </c>
      <c r="Y33" s="7">
        <v>0.40100000000000002</v>
      </c>
      <c r="Z33" s="7">
        <v>2.605</v>
      </c>
      <c r="AA33" s="7">
        <v>0</v>
      </c>
      <c r="AB33" s="7">
        <v>0</v>
      </c>
      <c r="AC33" s="7">
        <v>0</v>
      </c>
      <c r="AD33" s="7">
        <v>1.002</v>
      </c>
      <c r="AE33" s="7">
        <v>0</v>
      </c>
      <c r="AF33" s="7">
        <v>0.2</v>
      </c>
      <c r="AG33" s="7">
        <v>9</v>
      </c>
      <c r="AH33" s="7">
        <v>32</v>
      </c>
      <c r="AI33" s="7">
        <v>191</v>
      </c>
      <c r="AJ33" s="7">
        <v>147</v>
      </c>
      <c r="AK33" s="7">
        <v>83</v>
      </c>
      <c r="AL33" s="7">
        <v>28</v>
      </c>
      <c r="AM33" s="7">
        <v>8</v>
      </c>
      <c r="AN33" s="7">
        <v>0</v>
      </c>
      <c r="AO33" s="7">
        <v>1</v>
      </c>
      <c r="AP33" s="7">
        <v>0</v>
      </c>
      <c r="AQ33" s="7">
        <v>0</v>
      </c>
      <c r="AR33" s="7">
        <v>0</v>
      </c>
      <c r="AS33" s="7">
        <v>0</v>
      </c>
      <c r="AT33" s="7">
        <v>1.804</v>
      </c>
      <c r="AU33" s="7">
        <v>6.4130000000000003</v>
      </c>
      <c r="AV33" s="7">
        <v>38.28</v>
      </c>
      <c r="AW33" s="7">
        <v>29.46</v>
      </c>
      <c r="AX33" s="7">
        <v>16.63</v>
      </c>
      <c r="AY33" s="7">
        <v>5.6109999999999998</v>
      </c>
      <c r="AZ33" s="7">
        <v>1.603</v>
      </c>
      <c r="BA33" s="7">
        <v>0</v>
      </c>
      <c r="BB33" s="7">
        <v>0.2</v>
      </c>
      <c r="BC33" s="7">
        <v>0</v>
      </c>
      <c r="BD33" s="7">
        <v>0</v>
      </c>
      <c r="BE33" s="7">
        <v>0</v>
      </c>
      <c r="BF33" s="7">
        <v>0</v>
      </c>
      <c r="BG33" s="7">
        <v>267</v>
      </c>
      <c r="BH33" s="7">
        <v>53.51</v>
      </c>
      <c r="BI33" s="7">
        <v>120</v>
      </c>
      <c r="BJ33" s="7">
        <v>24.05</v>
      </c>
      <c r="BK33" s="7">
        <v>9</v>
      </c>
      <c r="BL33" s="7">
        <v>1.804</v>
      </c>
      <c r="BM33" s="7">
        <v>27.3</v>
      </c>
      <c r="BN33" s="7">
        <v>21.2</v>
      </c>
      <c r="BO33" s="7">
        <v>5.8</v>
      </c>
    </row>
    <row r="34" spans="1:67" s="7" customFormat="1" ht="12" x14ac:dyDescent="0.2">
      <c r="A34" s="7" t="s">
        <v>220</v>
      </c>
      <c r="B34" s="7">
        <v>413</v>
      </c>
      <c r="C34" s="7">
        <v>137</v>
      </c>
      <c r="D34" s="7">
        <v>117</v>
      </c>
      <c r="E34" s="7">
        <v>76</v>
      </c>
      <c r="F34" s="7">
        <v>83</v>
      </c>
      <c r="G34" s="7">
        <v>61</v>
      </c>
      <c r="H34" s="7">
        <v>15</v>
      </c>
      <c r="I34" s="7">
        <v>310</v>
      </c>
      <c r="J34" s="7">
        <v>6</v>
      </c>
      <c r="K34" s="7">
        <v>11</v>
      </c>
      <c r="L34" s="7">
        <v>3</v>
      </c>
      <c r="M34" s="7">
        <v>5</v>
      </c>
      <c r="N34" s="7">
        <v>1</v>
      </c>
      <c r="O34" s="7">
        <v>0</v>
      </c>
      <c r="P34" s="7">
        <v>0</v>
      </c>
      <c r="Q34" s="7">
        <v>1</v>
      </c>
      <c r="R34" s="7">
        <v>0</v>
      </c>
      <c r="S34" s="7">
        <v>0</v>
      </c>
      <c r="T34" s="7">
        <v>14.77</v>
      </c>
      <c r="U34" s="7">
        <v>3.6320000000000001</v>
      </c>
      <c r="V34" s="7">
        <v>75.06</v>
      </c>
      <c r="W34" s="7">
        <v>1.4530000000000001</v>
      </c>
      <c r="X34" s="7">
        <v>2.6629999999999998</v>
      </c>
      <c r="Y34" s="7">
        <v>0.72599999999999998</v>
      </c>
      <c r="Z34" s="7">
        <v>1.2110000000000001</v>
      </c>
      <c r="AA34" s="7">
        <v>0.24199999999999999</v>
      </c>
      <c r="AB34" s="7">
        <v>0</v>
      </c>
      <c r="AC34" s="7">
        <v>0</v>
      </c>
      <c r="AD34" s="7">
        <v>0.24199999999999999</v>
      </c>
      <c r="AE34" s="7">
        <v>0</v>
      </c>
      <c r="AF34" s="7">
        <v>0</v>
      </c>
      <c r="AG34" s="7">
        <v>5</v>
      </c>
      <c r="AH34" s="7">
        <v>10</v>
      </c>
      <c r="AI34" s="7">
        <v>122</v>
      </c>
      <c r="AJ34" s="7">
        <v>125</v>
      </c>
      <c r="AK34" s="7">
        <v>93</v>
      </c>
      <c r="AL34" s="7">
        <v>46</v>
      </c>
      <c r="AM34" s="7">
        <v>11</v>
      </c>
      <c r="AN34" s="7">
        <v>1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1.2110000000000001</v>
      </c>
      <c r="AU34" s="7">
        <v>2.4209999999999998</v>
      </c>
      <c r="AV34" s="7">
        <v>29.54</v>
      </c>
      <c r="AW34" s="7">
        <v>30.27</v>
      </c>
      <c r="AX34" s="7">
        <v>22.52</v>
      </c>
      <c r="AY34" s="7">
        <v>11.14</v>
      </c>
      <c r="AZ34" s="7">
        <v>2.6629999999999998</v>
      </c>
      <c r="BA34" s="7">
        <v>0.24199999999999999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276</v>
      </c>
      <c r="BH34" s="7">
        <v>66.83</v>
      </c>
      <c r="BI34" s="7">
        <v>151</v>
      </c>
      <c r="BJ34" s="7">
        <v>36.56</v>
      </c>
      <c r="BK34" s="7">
        <v>12</v>
      </c>
      <c r="BL34" s="7">
        <v>2.9060000000000001</v>
      </c>
      <c r="BM34" s="7">
        <v>29.8</v>
      </c>
      <c r="BN34" s="7">
        <v>23.3</v>
      </c>
      <c r="BO34" s="7">
        <v>5.9</v>
      </c>
    </row>
    <row r="35" spans="1:67" s="7" customFormat="1" ht="12" x14ac:dyDescent="0.2">
      <c r="A35" s="7" t="s">
        <v>221</v>
      </c>
      <c r="B35" s="7">
        <v>244</v>
      </c>
      <c r="C35" s="7">
        <v>71</v>
      </c>
      <c r="D35" s="7">
        <v>55</v>
      </c>
      <c r="E35" s="7">
        <v>56</v>
      </c>
      <c r="F35" s="7">
        <v>62</v>
      </c>
      <c r="G35" s="7">
        <v>16</v>
      </c>
      <c r="H35" s="7">
        <v>13</v>
      </c>
      <c r="I35" s="7">
        <v>200</v>
      </c>
      <c r="J35" s="7">
        <v>2</v>
      </c>
      <c r="K35" s="7">
        <v>7</v>
      </c>
      <c r="L35" s="7">
        <v>0</v>
      </c>
      <c r="M35" s="7">
        <v>5</v>
      </c>
      <c r="N35" s="7">
        <v>0</v>
      </c>
      <c r="O35" s="7">
        <v>0</v>
      </c>
      <c r="P35" s="7">
        <v>1</v>
      </c>
      <c r="Q35" s="7">
        <v>0</v>
      </c>
      <c r="R35" s="7">
        <v>0</v>
      </c>
      <c r="S35" s="7">
        <v>0</v>
      </c>
      <c r="T35" s="7">
        <v>6.5570000000000004</v>
      </c>
      <c r="U35" s="7">
        <v>5.3280000000000003</v>
      </c>
      <c r="V35" s="7">
        <v>81.97</v>
      </c>
      <c r="W35" s="7">
        <v>0.82</v>
      </c>
      <c r="X35" s="7">
        <v>2.8690000000000002</v>
      </c>
      <c r="Y35" s="7">
        <v>0</v>
      </c>
      <c r="Z35" s="7">
        <v>2.0489999999999999</v>
      </c>
      <c r="AA35" s="7">
        <v>0</v>
      </c>
      <c r="AB35" s="7">
        <v>0</v>
      </c>
      <c r="AC35" s="7">
        <v>0.41</v>
      </c>
      <c r="AD35" s="7">
        <v>0</v>
      </c>
      <c r="AE35" s="7">
        <v>0</v>
      </c>
      <c r="AF35" s="7">
        <v>0</v>
      </c>
      <c r="AG35" s="7">
        <v>1</v>
      </c>
      <c r="AH35" s="7">
        <v>6</v>
      </c>
      <c r="AI35" s="7">
        <v>20</v>
      </c>
      <c r="AJ35" s="7">
        <v>67</v>
      </c>
      <c r="AK35" s="7">
        <v>94</v>
      </c>
      <c r="AL35" s="7">
        <v>37</v>
      </c>
      <c r="AM35" s="7">
        <v>13</v>
      </c>
      <c r="AN35" s="7">
        <v>4</v>
      </c>
      <c r="AO35" s="7">
        <v>2</v>
      </c>
      <c r="AP35" s="7">
        <v>0</v>
      </c>
      <c r="AQ35" s="7">
        <v>0</v>
      </c>
      <c r="AR35" s="7">
        <v>0</v>
      </c>
      <c r="AS35" s="7">
        <v>0</v>
      </c>
      <c r="AT35" s="7">
        <v>0.41</v>
      </c>
      <c r="AU35" s="7">
        <v>2.4590000000000001</v>
      </c>
      <c r="AV35" s="7">
        <v>8.1969999999999992</v>
      </c>
      <c r="AW35" s="7">
        <v>27.46</v>
      </c>
      <c r="AX35" s="7">
        <v>38.520000000000003</v>
      </c>
      <c r="AY35" s="7">
        <v>15.16</v>
      </c>
      <c r="AZ35" s="7">
        <v>5.3280000000000003</v>
      </c>
      <c r="BA35" s="7">
        <v>1.639</v>
      </c>
      <c r="BB35" s="7">
        <v>0.82</v>
      </c>
      <c r="BC35" s="7">
        <v>0</v>
      </c>
      <c r="BD35" s="7">
        <v>0</v>
      </c>
      <c r="BE35" s="7">
        <v>0</v>
      </c>
      <c r="BF35" s="7">
        <v>0</v>
      </c>
      <c r="BG35" s="7">
        <v>217</v>
      </c>
      <c r="BH35" s="7">
        <v>88.93</v>
      </c>
      <c r="BI35" s="7">
        <v>150</v>
      </c>
      <c r="BJ35" s="7">
        <v>61.48</v>
      </c>
      <c r="BK35" s="7">
        <v>19</v>
      </c>
      <c r="BL35" s="7">
        <v>7.7869999999999999</v>
      </c>
      <c r="BM35" s="7">
        <v>32.6</v>
      </c>
      <c r="BN35" s="7">
        <v>26.4</v>
      </c>
      <c r="BO35" s="7">
        <v>6</v>
      </c>
    </row>
    <row r="36" spans="1:67" s="7" customFormat="1" ht="12" x14ac:dyDescent="0.2">
      <c r="A36" s="7" t="s">
        <v>222</v>
      </c>
      <c r="B36" s="7">
        <v>226</v>
      </c>
      <c r="C36" s="7">
        <v>52</v>
      </c>
      <c r="D36" s="7">
        <v>65</v>
      </c>
      <c r="E36" s="7">
        <v>57</v>
      </c>
      <c r="F36" s="7">
        <v>52</v>
      </c>
      <c r="G36" s="7">
        <v>8</v>
      </c>
      <c r="H36" s="7">
        <v>7</v>
      </c>
      <c r="I36" s="7">
        <v>202</v>
      </c>
      <c r="J36" s="7">
        <v>2</v>
      </c>
      <c r="K36" s="7">
        <v>5</v>
      </c>
      <c r="L36" s="7">
        <v>0</v>
      </c>
      <c r="M36" s="7">
        <v>2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3.54</v>
      </c>
      <c r="U36" s="7">
        <v>3.097</v>
      </c>
      <c r="V36" s="7">
        <v>89.38</v>
      </c>
      <c r="W36" s="7">
        <v>0.88500000000000001</v>
      </c>
      <c r="X36" s="7">
        <v>2.2120000000000002</v>
      </c>
      <c r="Y36" s="7">
        <v>0</v>
      </c>
      <c r="Z36" s="7">
        <v>0.88500000000000001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19</v>
      </c>
      <c r="AJ36" s="7">
        <v>73</v>
      </c>
      <c r="AK36" s="7">
        <v>71</v>
      </c>
      <c r="AL36" s="7">
        <v>38</v>
      </c>
      <c r="AM36" s="7">
        <v>16</v>
      </c>
      <c r="AN36" s="7">
        <v>4</v>
      </c>
      <c r="AO36" s="7">
        <v>3</v>
      </c>
      <c r="AP36" s="7">
        <v>1</v>
      </c>
      <c r="AQ36" s="7">
        <v>1</v>
      </c>
      <c r="AR36" s="7">
        <v>0</v>
      </c>
      <c r="AS36" s="7">
        <v>0</v>
      </c>
      <c r="AT36" s="7">
        <v>0</v>
      </c>
      <c r="AU36" s="7">
        <v>0</v>
      </c>
      <c r="AV36" s="7">
        <v>8.407</v>
      </c>
      <c r="AW36" s="7">
        <v>32.299999999999997</v>
      </c>
      <c r="AX36" s="7">
        <v>31.42</v>
      </c>
      <c r="AY36" s="7">
        <v>16.809999999999999</v>
      </c>
      <c r="AZ36" s="7">
        <v>7.08</v>
      </c>
      <c r="BA36" s="7">
        <v>1.77</v>
      </c>
      <c r="BB36" s="7">
        <v>1.327</v>
      </c>
      <c r="BC36" s="7">
        <v>0.442</v>
      </c>
      <c r="BD36" s="7">
        <v>0.442</v>
      </c>
      <c r="BE36" s="7">
        <v>0</v>
      </c>
      <c r="BF36" s="7">
        <v>0</v>
      </c>
      <c r="BG36" s="7">
        <v>207</v>
      </c>
      <c r="BH36" s="7">
        <v>91.59</v>
      </c>
      <c r="BI36" s="7">
        <v>134</v>
      </c>
      <c r="BJ36" s="7">
        <v>59.29</v>
      </c>
      <c r="BK36" s="7">
        <v>25</v>
      </c>
      <c r="BL36" s="7">
        <v>11.06</v>
      </c>
      <c r="BM36" s="7">
        <v>33.6</v>
      </c>
      <c r="BN36" s="7">
        <v>27.5</v>
      </c>
      <c r="BO36" s="7">
        <v>6.5</v>
      </c>
    </row>
    <row r="37" spans="1:67" s="7" customFormat="1" ht="12" x14ac:dyDescent="0.2">
      <c r="A37" s="7" t="s">
        <v>223</v>
      </c>
      <c r="B37" s="7">
        <v>167</v>
      </c>
      <c r="C37" s="7">
        <v>45</v>
      </c>
      <c r="D37" s="7">
        <v>40</v>
      </c>
      <c r="E37" s="7">
        <v>39</v>
      </c>
      <c r="F37" s="7">
        <v>43</v>
      </c>
      <c r="G37" s="7">
        <v>4</v>
      </c>
      <c r="H37" s="7">
        <v>7</v>
      </c>
      <c r="I37" s="7">
        <v>148</v>
      </c>
      <c r="J37" s="7">
        <v>1</v>
      </c>
      <c r="K37" s="7">
        <v>6</v>
      </c>
      <c r="L37" s="7">
        <v>0</v>
      </c>
      <c r="M37" s="7">
        <v>1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2.395</v>
      </c>
      <c r="U37" s="7">
        <v>4.1920000000000002</v>
      </c>
      <c r="V37" s="7">
        <v>88.62</v>
      </c>
      <c r="W37" s="7">
        <v>0.59899999999999998</v>
      </c>
      <c r="X37" s="7">
        <v>3.593</v>
      </c>
      <c r="Y37" s="7">
        <v>0</v>
      </c>
      <c r="Z37" s="7">
        <v>0.59899999999999998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2</v>
      </c>
      <c r="AI37" s="7">
        <v>8</v>
      </c>
      <c r="AJ37" s="7">
        <v>33</v>
      </c>
      <c r="AK37" s="7">
        <v>59</v>
      </c>
      <c r="AL37" s="7">
        <v>41</v>
      </c>
      <c r="AM37" s="7">
        <v>18</v>
      </c>
      <c r="AN37" s="7">
        <v>2</v>
      </c>
      <c r="AO37" s="7">
        <v>2</v>
      </c>
      <c r="AP37" s="7">
        <v>2</v>
      </c>
      <c r="AQ37" s="7">
        <v>0</v>
      </c>
      <c r="AR37" s="7">
        <v>0</v>
      </c>
      <c r="AS37" s="7">
        <v>0</v>
      </c>
      <c r="AT37" s="7">
        <v>0</v>
      </c>
      <c r="AU37" s="7">
        <v>1.198</v>
      </c>
      <c r="AV37" s="7">
        <v>4.79</v>
      </c>
      <c r="AW37" s="7">
        <v>19.760000000000002</v>
      </c>
      <c r="AX37" s="7">
        <v>35.33</v>
      </c>
      <c r="AY37" s="7">
        <v>24.55</v>
      </c>
      <c r="AZ37" s="7">
        <v>10.78</v>
      </c>
      <c r="BA37" s="7">
        <v>1.198</v>
      </c>
      <c r="BB37" s="7">
        <v>1.198</v>
      </c>
      <c r="BC37" s="7">
        <v>1.198</v>
      </c>
      <c r="BD37" s="7">
        <v>0</v>
      </c>
      <c r="BE37" s="7">
        <v>0</v>
      </c>
      <c r="BF37" s="7">
        <v>0</v>
      </c>
      <c r="BG37" s="7">
        <v>157</v>
      </c>
      <c r="BH37" s="7">
        <v>94.01</v>
      </c>
      <c r="BI37" s="7">
        <v>124</v>
      </c>
      <c r="BJ37" s="7">
        <v>74.25</v>
      </c>
      <c r="BK37" s="7">
        <v>24</v>
      </c>
      <c r="BL37" s="7">
        <v>14.37</v>
      </c>
      <c r="BM37" s="7">
        <v>34.799999999999997</v>
      </c>
      <c r="BN37" s="7">
        <v>29</v>
      </c>
      <c r="BO37" s="7">
        <v>6.6</v>
      </c>
    </row>
    <row r="38" spans="1:67" s="7" customFormat="1" ht="12" x14ac:dyDescent="0.2">
      <c r="A38" s="7" t="s">
        <v>224</v>
      </c>
      <c r="B38" s="7">
        <v>124</v>
      </c>
      <c r="C38" s="7">
        <v>33</v>
      </c>
      <c r="D38" s="7">
        <v>35</v>
      </c>
      <c r="E38" s="7">
        <v>34</v>
      </c>
      <c r="F38" s="7">
        <v>22</v>
      </c>
      <c r="G38" s="7">
        <v>0</v>
      </c>
      <c r="H38" s="7">
        <v>2</v>
      </c>
      <c r="I38" s="7">
        <v>118</v>
      </c>
      <c r="J38" s="7">
        <v>0</v>
      </c>
      <c r="K38" s="7">
        <v>4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1.613</v>
      </c>
      <c r="V38" s="7">
        <v>95.16</v>
      </c>
      <c r="W38" s="7">
        <v>0</v>
      </c>
      <c r="X38" s="7">
        <v>3.226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7</v>
      </c>
      <c r="AJ38" s="7">
        <v>21</v>
      </c>
      <c r="AK38" s="7">
        <v>42</v>
      </c>
      <c r="AL38" s="7">
        <v>31</v>
      </c>
      <c r="AM38" s="7">
        <v>14</v>
      </c>
      <c r="AN38" s="7">
        <v>6</v>
      </c>
      <c r="AO38" s="7">
        <v>1</v>
      </c>
      <c r="AP38" s="7">
        <v>0</v>
      </c>
      <c r="AQ38" s="7">
        <v>0</v>
      </c>
      <c r="AR38" s="7">
        <v>1</v>
      </c>
      <c r="AS38" s="7">
        <v>1</v>
      </c>
      <c r="AT38" s="7">
        <v>0</v>
      </c>
      <c r="AU38" s="7">
        <v>0</v>
      </c>
      <c r="AV38" s="7">
        <v>5.6449999999999996</v>
      </c>
      <c r="AW38" s="7">
        <v>16.940000000000001</v>
      </c>
      <c r="AX38" s="7">
        <v>33.869999999999997</v>
      </c>
      <c r="AY38" s="7">
        <v>25</v>
      </c>
      <c r="AZ38" s="7">
        <v>11.29</v>
      </c>
      <c r="BA38" s="7">
        <v>4.8390000000000004</v>
      </c>
      <c r="BB38" s="7">
        <v>0.80600000000000005</v>
      </c>
      <c r="BC38" s="7">
        <v>0</v>
      </c>
      <c r="BD38" s="7">
        <v>0</v>
      </c>
      <c r="BE38" s="7">
        <v>0.80600000000000005</v>
      </c>
      <c r="BF38" s="7">
        <v>0.80600000000000005</v>
      </c>
      <c r="BG38" s="7">
        <v>117</v>
      </c>
      <c r="BH38" s="7">
        <v>94.35</v>
      </c>
      <c r="BI38" s="7">
        <v>96</v>
      </c>
      <c r="BJ38" s="7">
        <v>77.42</v>
      </c>
      <c r="BK38" s="7">
        <v>23</v>
      </c>
      <c r="BL38" s="7">
        <v>18.55</v>
      </c>
      <c r="BM38" s="7">
        <v>36.200000000000003</v>
      </c>
      <c r="BN38" s="7">
        <v>30</v>
      </c>
      <c r="BO38" s="7">
        <v>7.7</v>
      </c>
    </row>
    <row r="39" spans="1:67" s="8" customFormat="1" ht="12" x14ac:dyDescent="0.2">
      <c r="A39" s="8" t="s">
        <v>225</v>
      </c>
      <c r="B39" s="8">
        <v>4486</v>
      </c>
      <c r="C39" s="8">
        <v>1081</v>
      </c>
      <c r="D39" s="8">
        <v>1110</v>
      </c>
      <c r="E39" s="8">
        <v>1153</v>
      </c>
      <c r="F39" s="8">
        <v>1142</v>
      </c>
      <c r="G39" s="8">
        <v>282</v>
      </c>
      <c r="H39" s="8">
        <v>98</v>
      </c>
      <c r="I39" s="8">
        <v>3689</v>
      </c>
      <c r="J39" s="8">
        <v>26</v>
      </c>
      <c r="K39" s="8">
        <v>323</v>
      </c>
      <c r="L39" s="8">
        <v>14</v>
      </c>
      <c r="M39" s="8">
        <v>33</v>
      </c>
      <c r="N39" s="8">
        <v>9</v>
      </c>
      <c r="O39" s="8">
        <v>3</v>
      </c>
      <c r="P39" s="8">
        <v>0</v>
      </c>
      <c r="Q39" s="8">
        <v>6</v>
      </c>
      <c r="R39" s="8">
        <v>1</v>
      </c>
      <c r="S39" s="8">
        <v>2</v>
      </c>
      <c r="T39" s="8">
        <v>6.2859999999999996</v>
      </c>
      <c r="U39" s="8">
        <v>2.1850000000000001</v>
      </c>
      <c r="V39" s="8">
        <v>82.23</v>
      </c>
      <c r="W39" s="8">
        <v>0.57999999999999996</v>
      </c>
      <c r="X39" s="8">
        <v>7.2</v>
      </c>
      <c r="Y39" s="8">
        <v>0.312</v>
      </c>
      <c r="Z39" s="8">
        <v>0.73599999999999999</v>
      </c>
      <c r="AA39" s="8">
        <v>0.20100000000000001</v>
      </c>
      <c r="AB39" s="8">
        <v>6.7000000000000004E-2</v>
      </c>
      <c r="AC39" s="8">
        <v>0</v>
      </c>
      <c r="AD39" s="8">
        <v>0.13400000000000001</v>
      </c>
      <c r="AE39" s="8">
        <v>2.1999999999999999E-2</v>
      </c>
      <c r="AF39" s="8">
        <v>4.4999999999999998E-2</v>
      </c>
      <c r="AG39" s="8">
        <v>38</v>
      </c>
      <c r="AH39" s="8">
        <v>197</v>
      </c>
      <c r="AI39" s="8">
        <v>976</v>
      </c>
      <c r="AJ39" s="8">
        <v>1448</v>
      </c>
      <c r="AK39" s="8">
        <v>1198</v>
      </c>
      <c r="AL39" s="8">
        <v>483</v>
      </c>
      <c r="AM39" s="8">
        <v>116</v>
      </c>
      <c r="AN39" s="8">
        <v>20</v>
      </c>
      <c r="AO39" s="8">
        <v>6</v>
      </c>
      <c r="AP39" s="8">
        <v>1</v>
      </c>
      <c r="AQ39" s="8">
        <v>2</v>
      </c>
      <c r="AR39" s="8">
        <v>0</v>
      </c>
      <c r="AS39" s="8">
        <v>1</v>
      </c>
      <c r="AT39" s="8">
        <v>0.84699999999999998</v>
      </c>
      <c r="AU39" s="8">
        <v>4.391</v>
      </c>
      <c r="AV39" s="8">
        <v>21.76</v>
      </c>
      <c r="AW39" s="8">
        <v>32.28</v>
      </c>
      <c r="AX39" s="8">
        <v>26.71</v>
      </c>
      <c r="AY39" s="8">
        <v>10.77</v>
      </c>
      <c r="AZ39" s="8">
        <v>2.5859999999999999</v>
      </c>
      <c r="BA39" s="8">
        <v>0.44600000000000001</v>
      </c>
      <c r="BB39" s="8">
        <v>0.13400000000000001</v>
      </c>
      <c r="BC39" s="8">
        <v>2.1999999999999999E-2</v>
      </c>
      <c r="BD39" s="8">
        <v>4.4999999999999998E-2</v>
      </c>
      <c r="BE39" s="8">
        <v>0</v>
      </c>
      <c r="BF39" s="8">
        <v>2.1999999999999999E-2</v>
      </c>
      <c r="BG39" s="8">
        <v>3275</v>
      </c>
      <c r="BH39" s="8">
        <v>73</v>
      </c>
      <c r="BI39" s="8">
        <v>1827</v>
      </c>
      <c r="BJ39" s="8">
        <v>40.729999999999997</v>
      </c>
      <c r="BK39" s="8">
        <v>146</v>
      </c>
      <c r="BL39" s="8">
        <v>3.2549999999999999</v>
      </c>
      <c r="BM39" s="8">
        <v>29.6</v>
      </c>
      <c r="BN39" s="8">
        <v>23.7</v>
      </c>
      <c r="BO39" s="8">
        <v>6</v>
      </c>
    </row>
    <row r="40" spans="1:67" s="8" customFormat="1" ht="12" x14ac:dyDescent="0.2">
      <c r="A40" s="8" t="s">
        <v>226</v>
      </c>
      <c r="B40" s="8">
        <v>5604</v>
      </c>
      <c r="C40" s="8">
        <v>1394</v>
      </c>
      <c r="D40" s="8">
        <v>1398</v>
      </c>
      <c r="E40" s="8">
        <v>1404</v>
      </c>
      <c r="F40" s="8">
        <v>1408</v>
      </c>
      <c r="G40" s="8">
        <v>397</v>
      </c>
      <c r="H40" s="8">
        <v>135</v>
      </c>
      <c r="I40" s="8">
        <v>4588</v>
      </c>
      <c r="J40" s="8">
        <v>36</v>
      </c>
      <c r="K40" s="8">
        <v>358</v>
      </c>
      <c r="L40" s="8">
        <v>19</v>
      </c>
      <c r="M40" s="8">
        <v>46</v>
      </c>
      <c r="N40" s="8">
        <v>10</v>
      </c>
      <c r="O40" s="8">
        <v>3</v>
      </c>
      <c r="P40" s="8">
        <v>1</v>
      </c>
      <c r="Q40" s="8">
        <v>8</v>
      </c>
      <c r="R40" s="8">
        <v>1</v>
      </c>
      <c r="S40" s="8">
        <v>2</v>
      </c>
      <c r="T40" s="8">
        <v>7.0839999999999996</v>
      </c>
      <c r="U40" s="8">
        <v>2.4089999999999998</v>
      </c>
      <c r="V40" s="8">
        <v>81.87</v>
      </c>
      <c r="W40" s="8">
        <v>0.64200000000000002</v>
      </c>
      <c r="X40" s="8">
        <v>6.3879999999999999</v>
      </c>
      <c r="Y40" s="8">
        <v>0.33900000000000002</v>
      </c>
      <c r="Z40" s="8">
        <v>0.82099999999999995</v>
      </c>
      <c r="AA40" s="8">
        <v>0.17799999999999999</v>
      </c>
      <c r="AB40" s="8">
        <v>5.3999999999999999E-2</v>
      </c>
      <c r="AC40" s="8">
        <v>1.7999999999999999E-2</v>
      </c>
      <c r="AD40" s="8">
        <v>0.14299999999999999</v>
      </c>
      <c r="AE40" s="8">
        <v>1.7999999999999999E-2</v>
      </c>
      <c r="AF40" s="8">
        <v>3.5999999999999997E-2</v>
      </c>
      <c r="AG40" s="8">
        <v>46</v>
      </c>
      <c r="AH40" s="8">
        <v>220</v>
      </c>
      <c r="AI40" s="8">
        <v>1188</v>
      </c>
      <c r="AJ40" s="8">
        <v>1767</v>
      </c>
      <c r="AK40" s="8">
        <v>1514</v>
      </c>
      <c r="AL40" s="8">
        <v>645</v>
      </c>
      <c r="AM40" s="8">
        <v>172</v>
      </c>
      <c r="AN40" s="8">
        <v>32</v>
      </c>
      <c r="AO40" s="8">
        <v>13</v>
      </c>
      <c r="AP40" s="8">
        <v>2</v>
      </c>
      <c r="AQ40" s="8">
        <v>4</v>
      </c>
      <c r="AR40" s="8">
        <v>0</v>
      </c>
      <c r="AS40" s="8">
        <v>1</v>
      </c>
      <c r="AT40" s="8">
        <v>0.82099999999999995</v>
      </c>
      <c r="AU40" s="8">
        <v>3.9260000000000002</v>
      </c>
      <c r="AV40" s="8">
        <v>21.2</v>
      </c>
      <c r="AW40" s="8">
        <v>31.53</v>
      </c>
      <c r="AX40" s="8">
        <v>27.02</v>
      </c>
      <c r="AY40" s="8">
        <v>11.51</v>
      </c>
      <c r="AZ40" s="8">
        <v>3.069</v>
      </c>
      <c r="BA40" s="8">
        <v>0.57099999999999995</v>
      </c>
      <c r="BB40" s="8">
        <v>0.23200000000000001</v>
      </c>
      <c r="BC40" s="8">
        <v>3.5999999999999997E-2</v>
      </c>
      <c r="BD40" s="8">
        <v>7.0999999999999994E-2</v>
      </c>
      <c r="BE40" s="8">
        <v>0</v>
      </c>
      <c r="BF40" s="8">
        <v>1.7999999999999999E-2</v>
      </c>
      <c r="BG40" s="8">
        <v>4150</v>
      </c>
      <c r="BH40" s="8">
        <v>74.05</v>
      </c>
      <c r="BI40" s="8">
        <v>2383</v>
      </c>
      <c r="BJ40" s="8">
        <v>42.52</v>
      </c>
      <c r="BK40" s="8">
        <v>224</v>
      </c>
      <c r="BL40" s="8">
        <v>3.9969999999999999</v>
      </c>
      <c r="BM40" s="8">
        <v>30.1</v>
      </c>
      <c r="BN40" s="8">
        <v>24</v>
      </c>
      <c r="BO40" s="8">
        <v>6.1</v>
      </c>
    </row>
    <row r="41" spans="1:67" s="8" customFormat="1" ht="12" x14ac:dyDescent="0.2">
      <c r="A41" s="8" t="s">
        <v>227</v>
      </c>
      <c r="B41" s="8">
        <v>5895</v>
      </c>
      <c r="C41" s="8">
        <v>1472</v>
      </c>
      <c r="D41" s="8">
        <v>1473</v>
      </c>
      <c r="E41" s="8">
        <v>1477</v>
      </c>
      <c r="F41" s="8">
        <v>1473</v>
      </c>
      <c r="G41" s="8">
        <v>401</v>
      </c>
      <c r="H41" s="8">
        <v>144</v>
      </c>
      <c r="I41" s="8">
        <v>4854</v>
      </c>
      <c r="J41" s="8">
        <v>37</v>
      </c>
      <c r="K41" s="8">
        <v>368</v>
      </c>
      <c r="L41" s="8">
        <v>19</v>
      </c>
      <c r="M41" s="8">
        <v>47</v>
      </c>
      <c r="N41" s="8">
        <v>10</v>
      </c>
      <c r="O41" s="8">
        <v>3</v>
      </c>
      <c r="P41" s="8">
        <v>1</v>
      </c>
      <c r="Q41" s="8">
        <v>8</v>
      </c>
      <c r="R41" s="8">
        <v>1</v>
      </c>
      <c r="S41" s="8">
        <v>2</v>
      </c>
      <c r="T41" s="8">
        <v>6.8019999999999996</v>
      </c>
      <c r="U41" s="8">
        <v>2.4430000000000001</v>
      </c>
      <c r="V41" s="8">
        <v>82.34</v>
      </c>
      <c r="W41" s="8">
        <v>0.628</v>
      </c>
      <c r="X41" s="8">
        <v>6.2430000000000003</v>
      </c>
      <c r="Y41" s="8">
        <v>0.32200000000000001</v>
      </c>
      <c r="Z41" s="8">
        <v>0.79700000000000004</v>
      </c>
      <c r="AA41" s="8">
        <v>0.17</v>
      </c>
      <c r="AB41" s="8">
        <v>5.0999999999999997E-2</v>
      </c>
      <c r="AC41" s="8">
        <v>1.7000000000000001E-2</v>
      </c>
      <c r="AD41" s="8">
        <v>0.13600000000000001</v>
      </c>
      <c r="AE41" s="8">
        <v>1.7000000000000001E-2</v>
      </c>
      <c r="AF41" s="8">
        <v>3.4000000000000002E-2</v>
      </c>
      <c r="AG41" s="8">
        <v>46</v>
      </c>
      <c r="AH41" s="8">
        <v>222</v>
      </c>
      <c r="AI41" s="8">
        <v>1203</v>
      </c>
      <c r="AJ41" s="8">
        <v>1821</v>
      </c>
      <c r="AK41" s="8">
        <v>1615</v>
      </c>
      <c r="AL41" s="8">
        <v>717</v>
      </c>
      <c r="AM41" s="8">
        <v>204</v>
      </c>
      <c r="AN41" s="8">
        <v>40</v>
      </c>
      <c r="AO41" s="8">
        <v>16</v>
      </c>
      <c r="AP41" s="8">
        <v>4</v>
      </c>
      <c r="AQ41" s="8">
        <v>4</v>
      </c>
      <c r="AR41" s="8">
        <v>1</v>
      </c>
      <c r="AS41" s="8">
        <v>2</v>
      </c>
      <c r="AT41" s="8">
        <v>0.78</v>
      </c>
      <c r="AU41" s="8">
        <v>3.766</v>
      </c>
      <c r="AV41" s="8">
        <v>20.41</v>
      </c>
      <c r="AW41" s="8">
        <v>30.89</v>
      </c>
      <c r="AX41" s="8">
        <v>27.4</v>
      </c>
      <c r="AY41" s="8">
        <v>12.16</v>
      </c>
      <c r="AZ41" s="8">
        <v>3.4609999999999999</v>
      </c>
      <c r="BA41" s="8">
        <v>0.67900000000000005</v>
      </c>
      <c r="BB41" s="8">
        <v>0.27100000000000002</v>
      </c>
      <c r="BC41" s="8">
        <v>6.8000000000000005E-2</v>
      </c>
      <c r="BD41" s="8">
        <v>6.8000000000000005E-2</v>
      </c>
      <c r="BE41" s="8">
        <v>1.7000000000000001E-2</v>
      </c>
      <c r="BF41" s="8">
        <v>3.4000000000000002E-2</v>
      </c>
      <c r="BG41" s="8">
        <v>4424</v>
      </c>
      <c r="BH41" s="8">
        <v>75.05</v>
      </c>
      <c r="BI41" s="8">
        <v>2603</v>
      </c>
      <c r="BJ41" s="8">
        <v>44.16</v>
      </c>
      <c r="BK41" s="8">
        <v>271</v>
      </c>
      <c r="BL41" s="8">
        <v>4.5970000000000004</v>
      </c>
      <c r="BM41" s="8">
        <v>30.4</v>
      </c>
      <c r="BN41" s="8">
        <v>24.3</v>
      </c>
      <c r="BO41" s="8">
        <v>6.3</v>
      </c>
    </row>
    <row r="42" spans="1:67" s="8" customFormat="1" ht="12" x14ac:dyDescent="0.2">
      <c r="A42" s="8" t="s">
        <v>228</v>
      </c>
      <c r="B42" s="8">
        <v>1401</v>
      </c>
      <c r="C42" s="8">
        <v>348</v>
      </c>
      <c r="D42" s="8">
        <v>380</v>
      </c>
      <c r="E42" s="8">
        <v>344</v>
      </c>
      <c r="F42" s="8">
        <v>329</v>
      </c>
      <c r="G42" s="8">
        <v>173</v>
      </c>
      <c r="H42" s="8">
        <v>47</v>
      </c>
      <c r="I42" s="8">
        <v>1076</v>
      </c>
      <c r="J42" s="8">
        <v>19</v>
      </c>
      <c r="K42" s="8">
        <v>52</v>
      </c>
      <c r="L42" s="8">
        <v>5</v>
      </c>
      <c r="M42" s="8">
        <v>20</v>
      </c>
      <c r="N42" s="8">
        <v>1</v>
      </c>
      <c r="O42" s="8">
        <v>1</v>
      </c>
      <c r="P42" s="8">
        <v>0</v>
      </c>
      <c r="Q42" s="8">
        <v>5</v>
      </c>
      <c r="R42" s="8">
        <v>0</v>
      </c>
      <c r="S42" s="8">
        <v>2</v>
      </c>
      <c r="T42" s="8">
        <v>12.35</v>
      </c>
      <c r="U42" s="8">
        <v>3.355</v>
      </c>
      <c r="V42" s="8">
        <v>76.8</v>
      </c>
      <c r="W42" s="8">
        <v>1.3560000000000001</v>
      </c>
      <c r="X42" s="8">
        <v>3.7120000000000002</v>
      </c>
      <c r="Y42" s="8">
        <v>0.35699999999999998</v>
      </c>
      <c r="Z42" s="8">
        <v>1.4279999999999999</v>
      </c>
      <c r="AA42" s="8">
        <v>7.0999999999999994E-2</v>
      </c>
      <c r="AB42" s="8">
        <v>7.0999999999999994E-2</v>
      </c>
      <c r="AC42" s="8">
        <v>0</v>
      </c>
      <c r="AD42" s="8">
        <v>0.35699999999999998</v>
      </c>
      <c r="AE42" s="8">
        <v>0</v>
      </c>
      <c r="AF42" s="8">
        <v>0.14299999999999999</v>
      </c>
      <c r="AG42" s="8">
        <v>19</v>
      </c>
      <c r="AH42" s="8">
        <v>57</v>
      </c>
      <c r="AI42" s="8">
        <v>369</v>
      </c>
      <c r="AJ42" s="8">
        <v>421</v>
      </c>
      <c r="AK42" s="8">
        <v>348</v>
      </c>
      <c r="AL42" s="8">
        <v>140</v>
      </c>
      <c r="AM42" s="8">
        <v>31</v>
      </c>
      <c r="AN42" s="8">
        <v>10</v>
      </c>
      <c r="AO42" s="8">
        <v>3</v>
      </c>
      <c r="AP42" s="8">
        <v>1</v>
      </c>
      <c r="AQ42" s="8">
        <v>1</v>
      </c>
      <c r="AR42" s="8">
        <v>0</v>
      </c>
      <c r="AS42" s="8">
        <v>1</v>
      </c>
      <c r="AT42" s="8">
        <v>1.3560000000000001</v>
      </c>
      <c r="AU42" s="8">
        <v>4.069</v>
      </c>
      <c r="AV42" s="8">
        <v>26.34</v>
      </c>
      <c r="AW42" s="8">
        <v>30.05</v>
      </c>
      <c r="AX42" s="8">
        <v>24.84</v>
      </c>
      <c r="AY42" s="8">
        <v>9.9930000000000003</v>
      </c>
      <c r="AZ42" s="8">
        <v>2.2130000000000001</v>
      </c>
      <c r="BA42" s="8">
        <v>0.71399999999999997</v>
      </c>
      <c r="BB42" s="8">
        <v>0.214</v>
      </c>
      <c r="BC42" s="8">
        <v>7.0999999999999994E-2</v>
      </c>
      <c r="BD42" s="8">
        <v>7.0999999999999994E-2</v>
      </c>
      <c r="BE42" s="8">
        <v>0</v>
      </c>
      <c r="BF42" s="8">
        <v>7.0999999999999994E-2</v>
      </c>
      <c r="BG42" s="8">
        <v>956</v>
      </c>
      <c r="BH42" s="8">
        <v>68.239999999999995</v>
      </c>
      <c r="BI42" s="8">
        <v>535</v>
      </c>
      <c r="BJ42" s="8">
        <v>38.19</v>
      </c>
      <c r="BK42" s="8">
        <v>47</v>
      </c>
      <c r="BL42" s="8">
        <v>3.355</v>
      </c>
      <c r="BM42" s="8">
        <v>29.6</v>
      </c>
      <c r="BN42" s="8">
        <v>23.3</v>
      </c>
      <c r="BO42" s="8">
        <v>6.5</v>
      </c>
    </row>
    <row r="43" spans="1:67" s="8" customFormat="1" ht="12" x14ac:dyDescent="0.2">
      <c r="A43" s="8" t="s">
        <v>229</v>
      </c>
      <c r="B43" s="8">
        <v>886</v>
      </c>
      <c r="C43" s="8">
        <v>192</v>
      </c>
      <c r="D43" s="8">
        <v>199</v>
      </c>
      <c r="E43" s="8">
        <v>236</v>
      </c>
      <c r="F43" s="8">
        <v>259</v>
      </c>
      <c r="G43" s="8">
        <v>62</v>
      </c>
      <c r="H43" s="8">
        <v>14</v>
      </c>
      <c r="I43" s="8">
        <v>744</v>
      </c>
      <c r="J43" s="8">
        <v>0</v>
      </c>
      <c r="K43" s="8">
        <v>52</v>
      </c>
      <c r="L43" s="8">
        <v>5</v>
      </c>
      <c r="M43" s="8">
        <v>5</v>
      </c>
      <c r="N43" s="8">
        <v>2</v>
      </c>
      <c r="O43" s="8">
        <v>0</v>
      </c>
      <c r="P43" s="8">
        <v>0</v>
      </c>
      <c r="Q43" s="8">
        <v>1</v>
      </c>
      <c r="R43" s="8">
        <v>1</v>
      </c>
      <c r="S43" s="8">
        <v>0</v>
      </c>
      <c r="T43" s="8">
        <v>6.9980000000000002</v>
      </c>
      <c r="U43" s="8">
        <v>1.58</v>
      </c>
      <c r="V43" s="8">
        <v>83.97</v>
      </c>
      <c r="W43" s="8">
        <v>0</v>
      </c>
      <c r="X43" s="8">
        <v>5.8689999999999998</v>
      </c>
      <c r="Y43" s="8">
        <v>0.56399999999999995</v>
      </c>
      <c r="Z43" s="8">
        <v>0.56399999999999995</v>
      </c>
      <c r="AA43" s="8">
        <v>0.22600000000000001</v>
      </c>
      <c r="AB43" s="8">
        <v>0</v>
      </c>
      <c r="AC43" s="8">
        <v>0</v>
      </c>
      <c r="AD43" s="8">
        <v>0.113</v>
      </c>
      <c r="AE43" s="8">
        <v>0.113</v>
      </c>
      <c r="AF43" s="8">
        <v>0</v>
      </c>
      <c r="AG43" s="8">
        <v>6</v>
      </c>
      <c r="AH43" s="8">
        <v>59</v>
      </c>
      <c r="AI43" s="8">
        <v>198</v>
      </c>
      <c r="AJ43" s="8">
        <v>262</v>
      </c>
      <c r="AK43" s="8">
        <v>235</v>
      </c>
      <c r="AL43" s="8">
        <v>91</v>
      </c>
      <c r="AM43" s="8">
        <v>28</v>
      </c>
      <c r="AN43" s="8">
        <v>4</v>
      </c>
      <c r="AO43" s="8">
        <v>2</v>
      </c>
      <c r="AP43" s="8">
        <v>0</v>
      </c>
      <c r="AQ43" s="8">
        <v>1</v>
      </c>
      <c r="AR43" s="8">
        <v>0</v>
      </c>
      <c r="AS43" s="8">
        <v>0</v>
      </c>
      <c r="AT43" s="8">
        <v>0.67700000000000005</v>
      </c>
      <c r="AU43" s="8">
        <v>6.6589999999999998</v>
      </c>
      <c r="AV43" s="8">
        <v>22.35</v>
      </c>
      <c r="AW43" s="8">
        <v>29.57</v>
      </c>
      <c r="AX43" s="8">
        <v>26.52</v>
      </c>
      <c r="AY43" s="8">
        <v>10.27</v>
      </c>
      <c r="AZ43" s="8">
        <v>3.16</v>
      </c>
      <c r="BA43" s="8">
        <v>0.45100000000000001</v>
      </c>
      <c r="BB43" s="8">
        <v>0.22600000000000001</v>
      </c>
      <c r="BC43" s="8">
        <v>0</v>
      </c>
      <c r="BD43" s="8">
        <v>0.113</v>
      </c>
      <c r="BE43" s="8">
        <v>0</v>
      </c>
      <c r="BF43" s="8">
        <v>0</v>
      </c>
      <c r="BG43" s="8">
        <v>623</v>
      </c>
      <c r="BH43" s="8">
        <v>70.319999999999993</v>
      </c>
      <c r="BI43" s="8">
        <v>361</v>
      </c>
      <c r="BJ43" s="8">
        <v>40.74</v>
      </c>
      <c r="BK43" s="8">
        <v>35</v>
      </c>
      <c r="BL43" s="8">
        <v>3.95</v>
      </c>
      <c r="BM43" s="8">
        <v>29.8</v>
      </c>
      <c r="BN43" s="8">
        <v>23.5</v>
      </c>
      <c r="BO43" s="8">
        <v>6.4</v>
      </c>
    </row>
    <row r="44" spans="1:67" s="8" customFormat="1" ht="12" x14ac:dyDescent="0.2">
      <c r="A44" s="8" t="s">
        <v>230</v>
      </c>
      <c r="B44" s="8">
        <v>6130</v>
      </c>
      <c r="C44" s="8">
        <v>1526</v>
      </c>
      <c r="D44" s="8">
        <v>1524</v>
      </c>
      <c r="E44" s="8">
        <v>1530</v>
      </c>
      <c r="F44" s="8">
        <v>1550</v>
      </c>
      <c r="G44" s="8">
        <v>420</v>
      </c>
      <c r="H44" s="8">
        <v>147</v>
      </c>
      <c r="I44" s="8">
        <v>5041</v>
      </c>
      <c r="J44" s="8">
        <v>37</v>
      </c>
      <c r="K44" s="8">
        <v>390</v>
      </c>
      <c r="L44" s="8">
        <v>20</v>
      </c>
      <c r="M44" s="8">
        <v>49</v>
      </c>
      <c r="N44" s="8">
        <v>10</v>
      </c>
      <c r="O44" s="8">
        <v>4</v>
      </c>
      <c r="P44" s="8">
        <v>1</v>
      </c>
      <c r="Q44" s="8">
        <v>8</v>
      </c>
      <c r="R44" s="8">
        <v>1</v>
      </c>
      <c r="S44" s="8">
        <v>2</v>
      </c>
      <c r="T44" s="8">
        <v>6.8520000000000003</v>
      </c>
      <c r="U44" s="8">
        <v>2.3980000000000001</v>
      </c>
      <c r="V44" s="8">
        <v>82.23</v>
      </c>
      <c r="W44" s="8">
        <v>0.60399999999999998</v>
      </c>
      <c r="X44" s="8">
        <v>6.3620000000000001</v>
      </c>
      <c r="Y44" s="8">
        <v>0.32600000000000001</v>
      </c>
      <c r="Z44" s="8">
        <v>0.79900000000000004</v>
      </c>
      <c r="AA44" s="8">
        <v>0.16300000000000001</v>
      </c>
      <c r="AB44" s="8">
        <v>6.5000000000000002E-2</v>
      </c>
      <c r="AC44" s="8">
        <v>1.6E-2</v>
      </c>
      <c r="AD44" s="8">
        <v>0.13100000000000001</v>
      </c>
      <c r="AE44" s="8">
        <v>1.6E-2</v>
      </c>
      <c r="AF44" s="8">
        <v>3.3000000000000002E-2</v>
      </c>
      <c r="AG44" s="8">
        <v>46</v>
      </c>
      <c r="AH44" s="8">
        <v>223</v>
      </c>
      <c r="AI44" s="8">
        <v>1217</v>
      </c>
      <c r="AJ44" s="8">
        <v>1856</v>
      </c>
      <c r="AK44" s="8">
        <v>1668</v>
      </c>
      <c r="AL44" s="8">
        <v>784</v>
      </c>
      <c r="AM44" s="8">
        <v>241</v>
      </c>
      <c r="AN44" s="8">
        <v>54</v>
      </c>
      <c r="AO44" s="8">
        <v>26</v>
      </c>
      <c r="AP44" s="8">
        <v>7</v>
      </c>
      <c r="AQ44" s="8">
        <v>4</v>
      </c>
      <c r="AR44" s="8">
        <v>1</v>
      </c>
      <c r="AS44" s="8">
        <v>3</v>
      </c>
      <c r="AT44" s="8">
        <v>0.75</v>
      </c>
      <c r="AU44" s="8">
        <v>3.6379999999999999</v>
      </c>
      <c r="AV44" s="8">
        <v>19.850000000000001</v>
      </c>
      <c r="AW44" s="8">
        <v>30.28</v>
      </c>
      <c r="AX44" s="8">
        <v>27.21</v>
      </c>
      <c r="AY44" s="8">
        <v>12.79</v>
      </c>
      <c r="AZ44" s="8">
        <v>3.931</v>
      </c>
      <c r="BA44" s="8">
        <v>0.88100000000000001</v>
      </c>
      <c r="BB44" s="8">
        <v>0.42399999999999999</v>
      </c>
      <c r="BC44" s="8">
        <v>0.114</v>
      </c>
      <c r="BD44" s="8">
        <v>6.5000000000000002E-2</v>
      </c>
      <c r="BE44" s="8">
        <v>1.6E-2</v>
      </c>
      <c r="BF44" s="8">
        <v>4.9000000000000002E-2</v>
      </c>
      <c r="BG44" s="8">
        <v>4644</v>
      </c>
      <c r="BH44" s="8">
        <v>75.760000000000005</v>
      </c>
      <c r="BI44" s="8">
        <v>2788</v>
      </c>
      <c r="BJ44" s="8">
        <v>45.48</v>
      </c>
      <c r="BK44" s="8">
        <v>336</v>
      </c>
      <c r="BL44" s="8">
        <v>5.4809999999999999</v>
      </c>
      <c r="BM44" s="8">
        <v>30.8</v>
      </c>
      <c r="BN44" s="8">
        <v>24.6</v>
      </c>
      <c r="BO44" s="8">
        <v>6.5</v>
      </c>
    </row>
    <row r="45" spans="1:67" s="7" customFormat="1" ht="12" x14ac:dyDescent="0.2">
      <c r="A45" s="7" t="s">
        <v>276</v>
      </c>
    </row>
    <row r="46" spans="1:67" s="7" customFormat="1" ht="12" x14ac:dyDescent="0.2">
      <c r="A46" s="7" t="s">
        <v>277</v>
      </c>
    </row>
    <row r="47" spans="1:67" s="7" customFormat="1" ht="12" x14ac:dyDescent="0.2">
      <c r="A47" s="7" t="s">
        <v>278</v>
      </c>
    </row>
    <row r="48" spans="1:67" s="7" customFormat="1" ht="12" x14ac:dyDescent="0.2">
      <c r="A48" s="7" t="s">
        <v>279</v>
      </c>
    </row>
    <row r="49" spans="1:1" s="7" customFormat="1" ht="12" x14ac:dyDescent="0.2">
      <c r="A49" s="7" t="s">
        <v>280</v>
      </c>
    </row>
    <row r="50" spans="1:1" s="7" customFormat="1" ht="12" x14ac:dyDescent="0.2">
      <c r="A50" s="7" t="s">
        <v>281</v>
      </c>
    </row>
    <row r="51" spans="1:1" s="7" customFormat="1" ht="12" x14ac:dyDescent="0.2">
      <c r="A51" s="7" t="s">
        <v>282</v>
      </c>
    </row>
    <row r="52" spans="1:1" s="7" customFormat="1" ht="12" x14ac:dyDescent="0.2">
      <c r="A52" s="7" t="s">
        <v>283</v>
      </c>
    </row>
  </sheetData>
  <mergeCells count="5">
    <mergeCell ref="C11:F11"/>
    <mergeCell ref="H11:S11"/>
    <mergeCell ref="U11:AF11"/>
    <mergeCell ref="AG11:AS11"/>
    <mergeCell ref="AT11:BF1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2"/>
  <sheetViews>
    <sheetView workbookViewId="0">
      <selection activeCell="A11" sqref="A11:XFD14"/>
    </sheetView>
  </sheetViews>
  <sheetFormatPr defaultColWidth="6.7109375" defaultRowHeight="12.75" x14ac:dyDescent="0.2"/>
  <sheetData>
    <row r="1" spans="1:67" s="1" customFormat="1" ht="18" x14ac:dyDescent="0.25">
      <c r="A1" s="1" t="s">
        <v>0</v>
      </c>
    </row>
    <row r="3" spans="1:67" s="5" customFormat="1" x14ac:dyDescent="0.2">
      <c r="A3" s="5" t="s">
        <v>182</v>
      </c>
    </row>
    <row r="4" spans="1:67" s="5" customFormat="1" x14ac:dyDescent="0.2">
      <c r="A4" s="5" t="s">
        <v>183</v>
      </c>
    </row>
    <row r="5" spans="1:67" s="5" customFormat="1" x14ac:dyDescent="0.2">
      <c r="A5" s="5" t="s">
        <v>184</v>
      </c>
    </row>
    <row r="6" spans="1:67" s="5" customFormat="1" x14ac:dyDescent="0.2">
      <c r="A6" s="5" t="s">
        <v>185</v>
      </c>
    </row>
    <row r="10" spans="1:67" s="2" customFormat="1" x14ac:dyDescent="0.2">
      <c r="A10" s="2" t="s">
        <v>284</v>
      </c>
    </row>
    <row r="11" spans="1:67" x14ac:dyDescent="0.2">
      <c r="A11" s="9"/>
      <c r="B11" s="9"/>
      <c r="C11" s="20" t="s">
        <v>312</v>
      </c>
      <c r="D11" s="20"/>
      <c r="E11" s="20"/>
      <c r="F11" s="21"/>
      <c r="G11" s="10"/>
      <c r="H11" s="22" t="s">
        <v>313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4"/>
      <c r="T11" s="11"/>
      <c r="U11" s="25" t="s">
        <v>314</v>
      </c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7" t="s">
        <v>315</v>
      </c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9" t="s">
        <v>316</v>
      </c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9"/>
      <c r="BH11" s="9"/>
      <c r="BI11" s="9"/>
      <c r="BJ11" s="9"/>
      <c r="BK11" s="9"/>
      <c r="BL11" s="9"/>
      <c r="BM11" s="12"/>
      <c r="BN11" s="12"/>
      <c r="BO11" s="13"/>
    </row>
    <row r="12" spans="1:67" s="6" customFormat="1" ht="12" customHeight="1" x14ac:dyDescent="0.2">
      <c r="A12" s="14" t="s">
        <v>187</v>
      </c>
      <c r="B12" s="14" t="s">
        <v>317</v>
      </c>
      <c r="C12" s="15" t="s">
        <v>318</v>
      </c>
      <c r="D12" s="15" t="s">
        <v>319</v>
      </c>
      <c r="E12" s="15" t="s">
        <v>320</v>
      </c>
      <c r="F12" s="15" t="s">
        <v>321</v>
      </c>
      <c r="G12" s="14"/>
      <c r="H12" s="14"/>
      <c r="I12" s="14"/>
      <c r="J12" s="14" t="s">
        <v>322</v>
      </c>
      <c r="K12" s="14" t="s">
        <v>323</v>
      </c>
      <c r="L12" s="14" t="s">
        <v>324</v>
      </c>
      <c r="M12" s="14" t="s">
        <v>325</v>
      </c>
      <c r="N12" s="14" t="s">
        <v>324</v>
      </c>
      <c r="O12" s="14" t="s">
        <v>326</v>
      </c>
      <c r="P12" s="14" t="s">
        <v>327</v>
      </c>
      <c r="Q12" s="14" t="s">
        <v>328</v>
      </c>
      <c r="R12" s="14" t="s">
        <v>329</v>
      </c>
      <c r="S12" s="14" t="s">
        <v>330</v>
      </c>
      <c r="T12" s="15"/>
      <c r="U12" s="15"/>
      <c r="V12" s="15"/>
      <c r="W12" s="15" t="s">
        <v>322</v>
      </c>
      <c r="X12" s="15" t="s">
        <v>323</v>
      </c>
      <c r="Y12" s="15" t="s">
        <v>324</v>
      </c>
      <c r="Z12" s="15" t="s">
        <v>325</v>
      </c>
      <c r="AA12" s="15" t="s">
        <v>324</v>
      </c>
      <c r="AB12" s="15" t="s">
        <v>326</v>
      </c>
      <c r="AC12" s="15" t="s">
        <v>327</v>
      </c>
      <c r="AD12" s="15" t="s">
        <v>328</v>
      </c>
      <c r="AE12" s="15" t="s">
        <v>329</v>
      </c>
      <c r="AF12" s="15" t="s">
        <v>330</v>
      </c>
      <c r="AG12" s="14" t="s">
        <v>331</v>
      </c>
      <c r="AH12" s="14" t="s">
        <v>331</v>
      </c>
      <c r="AI12" s="14" t="s">
        <v>331</v>
      </c>
      <c r="AJ12" s="14" t="s">
        <v>331</v>
      </c>
      <c r="AK12" s="14" t="s">
        <v>331</v>
      </c>
      <c r="AL12" s="14" t="s">
        <v>331</v>
      </c>
      <c r="AM12" s="14" t="s">
        <v>331</v>
      </c>
      <c r="AN12" s="14" t="s">
        <v>331</v>
      </c>
      <c r="AO12" s="14" t="s">
        <v>331</v>
      </c>
      <c r="AP12" s="14" t="s">
        <v>331</v>
      </c>
      <c r="AQ12" s="14" t="s">
        <v>331</v>
      </c>
      <c r="AR12" s="14" t="s">
        <v>331</v>
      </c>
      <c r="AS12" s="14" t="s">
        <v>331</v>
      </c>
      <c r="AT12" s="15" t="s">
        <v>332</v>
      </c>
      <c r="AU12" s="15" t="s">
        <v>332</v>
      </c>
      <c r="AV12" s="15" t="s">
        <v>332</v>
      </c>
      <c r="AW12" s="15" t="s">
        <v>332</v>
      </c>
      <c r="AX12" s="15" t="s">
        <v>332</v>
      </c>
      <c r="AY12" s="15" t="s">
        <v>332</v>
      </c>
      <c r="AZ12" s="15" t="s">
        <v>332</v>
      </c>
      <c r="BA12" s="15" t="s">
        <v>332</v>
      </c>
      <c r="BB12" s="15" t="s">
        <v>332</v>
      </c>
      <c r="BC12" s="15" t="s">
        <v>332</v>
      </c>
      <c r="BD12" s="15" t="s">
        <v>332</v>
      </c>
      <c r="BE12" s="15" t="s">
        <v>332</v>
      </c>
      <c r="BF12" s="15" t="s">
        <v>332</v>
      </c>
      <c r="BG12" s="14" t="s">
        <v>333</v>
      </c>
      <c r="BH12" s="14" t="s">
        <v>334</v>
      </c>
      <c r="BI12" s="14" t="s">
        <v>335</v>
      </c>
      <c r="BJ12" s="14" t="s">
        <v>336</v>
      </c>
      <c r="BK12" s="14" t="s">
        <v>337</v>
      </c>
      <c r="BL12" s="14" t="s">
        <v>338</v>
      </c>
      <c r="BM12" s="15" t="s">
        <v>339</v>
      </c>
      <c r="BN12" s="16" t="s">
        <v>340</v>
      </c>
      <c r="BO12" s="16" t="s">
        <v>341</v>
      </c>
    </row>
    <row r="13" spans="1:67" s="6" customFormat="1" ht="12" x14ac:dyDescent="0.2">
      <c r="A13" s="14" t="s">
        <v>65</v>
      </c>
      <c r="B13" s="14" t="s">
        <v>342</v>
      </c>
      <c r="C13" s="15"/>
      <c r="D13" s="15"/>
      <c r="E13" s="15"/>
      <c r="F13" s="15"/>
      <c r="G13" s="14" t="s">
        <v>343</v>
      </c>
      <c r="H13" s="14" t="s">
        <v>344</v>
      </c>
      <c r="I13" s="14" t="s">
        <v>322</v>
      </c>
      <c r="J13" s="14" t="s">
        <v>345</v>
      </c>
      <c r="K13" s="14" t="s">
        <v>345</v>
      </c>
      <c r="L13" s="14" t="s">
        <v>346</v>
      </c>
      <c r="M13" s="14" t="s">
        <v>346</v>
      </c>
      <c r="N13" s="14" t="s">
        <v>347</v>
      </c>
      <c r="O13" s="14" t="s">
        <v>347</v>
      </c>
      <c r="P13" s="14" t="s">
        <v>347</v>
      </c>
      <c r="Q13" s="14" t="s">
        <v>347</v>
      </c>
      <c r="R13" s="14" t="s">
        <v>330</v>
      </c>
      <c r="S13" s="14" t="s">
        <v>348</v>
      </c>
      <c r="T13" s="15" t="s">
        <v>343</v>
      </c>
      <c r="U13" s="15" t="s">
        <v>349</v>
      </c>
      <c r="V13" s="15" t="s">
        <v>322</v>
      </c>
      <c r="W13" s="15" t="s">
        <v>345</v>
      </c>
      <c r="X13" s="15" t="s">
        <v>345</v>
      </c>
      <c r="Y13" s="15" t="s">
        <v>346</v>
      </c>
      <c r="Z13" s="15" t="s">
        <v>346</v>
      </c>
      <c r="AA13" s="15" t="s">
        <v>347</v>
      </c>
      <c r="AB13" s="15" t="s">
        <v>347</v>
      </c>
      <c r="AC13" s="15" t="s">
        <v>347</v>
      </c>
      <c r="AD13" s="15" t="s">
        <v>347</v>
      </c>
      <c r="AE13" s="15" t="s">
        <v>330</v>
      </c>
      <c r="AF13" s="15" t="s">
        <v>348</v>
      </c>
      <c r="AG13" s="14" t="s">
        <v>43</v>
      </c>
      <c r="AH13" s="14" t="s">
        <v>75</v>
      </c>
      <c r="AI13" s="14" t="s">
        <v>188</v>
      </c>
      <c r="AJ13" s="14" t="s">
        <v>189</v>
      </c>
      <c r="AK13" s="14" t="s">
        <v>190</v>
      </c>
      <c r="AL13" s="14" t="s">
        <v>191</v>
      </c>
      <c r="AM13" s="14" t="s">
        <v>192</v>
      </c>
      <c r="AN13" s="14" t="s">
        <v>193</v>
      </c>
      <c r="AO13" s="14" t="s">
        <v>194</v>
      </c>
      <c r="AP13" s="14" t="s">
        <v>195</v>
      </c>
      <c r="AQ13" s="14" t="s">
        <v>196</v>
      </c>
      <c r="AR13" s="14" t="s">
        <v>197</v>
      </c>
      <c r="AS13" s="14" t="s">
        <v>198</v>
      </c>
      <c r="AT13" s="15" t="s">
        <v>43</v>
      </c>
      <c r="AU13" s="15" t="s">
        <v>75</v>
      </c>
      <c r="AV13" s="15" t="s">
        <v>188</v>
      </c>
      <c r="AW13" s="15" t="s">
        <v>189</v>
      </c>
      <c r="AX13" s="15" t="s">
        <v>190</v>
      </c>
      <c r="AY13" s="15" t="s">
        <v>191</v>
      </c>
      <c r="AZ13" s="15" t="s">
        <v>192</v>
      </c>
      <c r="BA13" s="15" t="s">
        <v>193</v>
      </c>
      <c r="BB13" s="15" t="s">
        <v>194</v>
      </c>
      <c r="BC13" s="15" t="s">
        <v>195</v>
      </c>
      <c r="BD13" s="15" t="s">
        <v>196</v>
      </c>
      <c r="BE13" s="15" t="s">
        <v>197</v>
      </c>
      <c r="BF13" s="15" t="s">
        <v>198</v>
      </c>
      <c r="BG13" s="14">
        <v>20</v>
      </c>
      <c r="BH13" s="14">
        <v>20</v>
      </c>
      <c r="BI13" s="14">
        <v>25</v>
      </c>
      <c r="BJ13" s="14">
        <v>25</v>
      </c>
      <c r="BK13" s="14">
        <v>35</v>
      </c>
      <c r="BL13" s="14">
        <v>35</v>
      </c>
      <c r="BM13" s="17">
        <v>0.85</v>
      </c>
      <c r="BN13" s="18" t="s">
        <v>350</v>
      </c>
      <c r="BO13" s="16" t="s">
        <v>351</v>
      </c>
    </row>
    <row r="14" spans="1:67" s="6" customFormat="1" ht="12" x14ac:dyDescent="0.2">
      <c r="A14" s="14" t="s">
        <v>65</v>
      </c>
      <c r="B14" s="14" t="s">
        <v>65</v>
      </c>
      <c r="C14" s="15"/>
      <c r="D14" s="15"/>
      <c r="E14" s="15"/>
      <c r="F14" s="15"/>
      <c r="G14" s="14"/>
      <c r="H14" s="14" t="s">
        <v>343</v>
      </c>
      <c r="I14" s="14" t="s">
        <v>345</v>
      </c>
      <c r="J14" s="14" t="s">
        <v>352</v>
      </c>
      <c r="K14" s="14" t="s">
        <v>353</v>
      </c>
      <c r="L14" s="14" t="s">
        <v>65</v>
      </c>
      <c r="M14" s="14" t="s">
        <v>65</v>
      </c>
      <c r="N14" s="14" t="s">
        <v>65</v>
      </c>
      <c r="O14" s="14" t="s">
        <v>65</v>
      </c>
      <c r="P14" s="14" t="s">
        <v>65</v>
      </c>
      <c r="Q14" s="14" t="s">
        <v>65</v>
      </c>
      <c r="R14" s="14"/>
      <c r="S14" s="14" t="s">
        <v>354</v>
      </c>
      <c r="T14" s="15"/>
      <c r="U14" s="15" t="s">
        <v>355</v>
      </c>
      <c r="V14" s="15" t="s">
        <v>345</v>
      </c>
      <c r="W14" s="15" t="s">
        <v>352</v>
      </c>
      <c r="X14" s="15" t="s">
        <v>353</v>
      </c>
      <c r="Y14" s="15" t="s">
        <v>65</v>
      </c>
      <c r="Z14" s="15" t="s">
        <v>65</v>
      </c>
      <c r="AA14" s="15" t="s">
        <v>65</v>
      </c>
      <c r="AB14" s="15" t="s">
        <v>65</v>
      </c>
      <c r="AC14" s="15" t="s">
        <v>65</v>
      </c>
      <c r="AD14" s="15" t="s">
        <v>65</v>
      </c>
      <c r="AE14" s="15"/>
      <c r="AF14" s="15" t="s">
        <v>354</v>
      </c>
      <c r="AG14" s="19" t="s">
        <v>356</v>
      </c>
      <c r="AH14" s="19" t="s">
        <v>357</v>
      </c>
      <c r="AI14" s="19" t="s">
        <v>358</v>
      </c>
      <c r="AJ14" s="19" t="s">
        <v>359</v>
      </c>
      <c r="AK14" s="19" t="s">
        <v>360</v>
      </c>
      <c r="AL14" s="19" t="s">
        <v>361</v>
      </c>
      <c r="AM14" s="19" t="s">
        <v>362</v>
      </c>
      <c r="AN14" s="19" t="s">
        <v>363</v>
      </c>
      <c r="AO14" s="19" t="s">
        <v>364</v>
      </c>
      <c r="AP14" s="19" t="s">
        <v>365</v>
      </c>
      <c r="AQ14" s="19" t="s">
        <v>366</v>
      </c>
      <c r="AR14" s="19" t="s">
        <v>367</v>
      </c>
      <c r="AS14" s="19" t="s">
        <v>368</v>
      </c>
      <c r="AT14" s="15" t="s">
        <v>75</v>
      </c>
      <c r="AU14" s="15" t="s">
        <v>188</v>
      </c>
      <c r="AV14" s="15" t="s">
        <v>189</v>
      </c>
      <c r="AW14" s="15" t="s">
        <v>190</v>
      </c>
      <c r="AX14" s="15" t="s">
        <v>191</v>
      </c>
      <c r="AY14" s="15" t="s">
        <v>192</v>
      </c>
      <c r="AZ14" s="15" t="s">
        <v>193</v>
      </c>
      <c r="BA14" s="15" t="s">
        <v>194</v>
      </c>
      <c r="BB14" s="15" t="s">
        <v>195</v>
      </c>
      <c r="BC14" s="15" t="s">
        <v>196</v>
      </c>
      <c r="BD14" s="15" t="s">
        <v>197</v>
      </c>
      <c r="BE14" s="15" t="s">
        <v>198</v>
      </c>
      <c r="BF14" s="15" t="s">
        <v>86</v>
      </c>
      <c r="BG14" s="14" t="s">
        <v>65</v>
      </c>
      <c r="BH14" s="14" t="s">
        <v>65</v>
      </c>
      <c r="BI14" s="14" t="s">
        <v>199</v>
      </c>
      <c r="BJ14" s="14" t="s">
        <v>199</v>
      </c>
      <c r="BK14" s="14" t="s">
        <v>200</v>
      </c>
      <c r="BL14" s="14" t="s">
        <v>200</v>
      </c>
      <c r="BM14" s="15" t="s">
        <v>65</v>
      </c>
      <c r="BN14" s="15" t="s">
        <v>65</v>
      </c>
      <c r="BO14" s="16" t="s">
        <v>65</v>
      </c>
    </row>
    <row r="15" spans="1:67" s="7" customFormat="1" ht="12" x14ac:dyDescent="0.2">
      <c r="A15" s="7" t="s">
        <v>201</v>
      </c>
      <c r="B15" s="7">
        <v>44</v>
      </c>
      <c r="C15" s="7">
        <v>13</v>
      </c>
      <c r="D15" s="7">
        <v>12</v>
      </c>
      <c r="E15" s="7">
        <v>16</v>
      </c>
      <c r="F15" s="7">
        <v>3</v>
      </c>
      <c r="G15" s="7">
        <v>1</v>
      </c>
      <c r="H15" s="7">
        <v>1</v>
      </c>
      <c r="I15" s="7">
        <v>38</v>
      </c>
      <c r="J15" s="7">
        <v>0</v>
      </c>
      <c r="K15" s="7">
        <v>3</v>
      </c>
      <c r="L15" s="7">
        <v>1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2.2730000000000001</v>
      </c>
      <c r="U15" s="7">
        <v>2.2730000000000001</v>
      </c>
      <c r="V15" s="7">
        <v>86.36</v>
      </c>
      <c r="W15" s="7">
        <v>0</v>
      </c>
      <c r="X15" s="7">
        <v>6.8179999999999996</v>
      </c>
      <c r="Y15" s="7">
        <v>2.2730000000000001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1</v>
      </c>
      <c r="AJ15" s="7">
        <v>6</v>
      </c>
      <c r="AK15" s="7">
        <v>14</v>
      </c>
      <c r="AL15" s="7">
        <v>9</v>
      </c>
      <c r="AM15" s="7">
        <v>10</v>
      </c>
      <c r="AN15" s="7">
        <v>1</v>
      </c>
      <c r="AO15" s="7">
        <v>3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2.2730000000000001</v>
      </c>
      <c r="AW15" s="7">
        <v>13.64</v>
      </c>
      <c r="AX15" s="7">
        <v>31.82</v>
      </c>
      <c r="AY15" s="7">
        <v>20.45</v>
      </c>
      <c r="AZ15" s="7">
        <v>22.73</v>
      </c>
      <c r="BA15" s="7">
        <v>2.2730000000000001</v>
      </c>
      <c r="BB15" s="7">
        <v>6.8179999999999996</v>
      </c>
      <c r="BC15" s="7">
        <v>0</v>
      </c>
      <c r="BD15" s="7">
        <v>0</v>
      </c>
      <c r="BE15" s="7">
        <v>0</v>
      </c>
      <c r="BF15" s="7">
        <v>0</v>
      </c>
      <c r="BG15" s="7">
        <v>43</v>
      </c>
      <c r="BH15" s="7">
        <v>97.73</v>
      </c>
      <c r="BI15" s="7">
        <v>37</v>
      </c>
      <c r="BJ15" s="7">
        <v>84.09</v>
      </c>
      <c r="BK15" s="7">
        <v>14</v>
      </c>
      <c r="BL15" s="7">
        <v>31.82</v>
      </c>
      <c r="BM15" s="7">
        <v>38</v>
      </c>
      <c r="BN15" s="7">
        <v>31.7</v>
      </c>
      <c r="BO15" s="7">
        <v>7</v>
      </c>
    </row>
    <row r="16" spans="1:67" s="7" customFormat="1" ht="12" x14ac:dyDescent="0.2">
      <c r="A16" s="7" t="s">
        <v>202</v>
      </c>
      <c r="B16" s="7">
        <v>24</v>
      </c>
      <c r="C16" s="7">
        <v>10</v>
      </c>
      <c r="D16" s="7">
        <v>5</v>
      </c>
      <c r="E16" s="7">
        <v>4</v>
      </c>
      <c r="F16" s="7">
        <v>5</v>
      </c>
      <c r="G16" s="7">
        <v>0</v>
      </c>
      <c r="H16" s="7">
        <v>0</v>
      </c>
      <c r="I16" s="7">
        <v>22</v>
      </c>
      <c r="J16" s="7">
        <v>0</v>
      </c>
      <c r="K16" s="7">
        <v>2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91.67</v>
      </c>
      <c r="W16" s="7">
        <v>0</v>
      </c>
      <c r="X16" s="7">
        <v>8.3330000000000002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1</v>
      </c>
      <c r="AK16" s="7">
        <v>5</v>
      </c>
      <c r="AL16" s="7">
        <v>9</v>
      </c>
      <c r="AM16" s="7">
        <v>2</v>
      </c>
      <c r="AN16" s="7">
        <v>1</v>
      </c>
      <c r="AO16" s="7">
        <v>5</v>
      </c>
      <c r="AP16" s="7">
        <v>1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4.1669999999999998</v>
      </c>
      <c r="AX16" s="7">
        <v>20.83</v>
      </c>
      <c r="AY16" s="7">
        <v>37.5</v>
      </c>
      <c r="AZ16" s="7">
        <v>8.3330000000000002</v>
      </c>
      <c r="BA16" s="7">
        <v>4.1669999999999998</v>
      </c>
      <c r="BB16" s="7">
        <v>20.83</v>
      </c>
      <c r="BC16" s="7">
        <v>4.1669999999999998</v>
      </c>
      <c r="BD16" s="7">
        <v>0</v>
      </c>
      <c r="BE16" s="7">
        <v>0</v>
      </c>
      <c r="BF16" s="7">
        <v>0</v>
      </c>
      <c r="BG16" s="7">
        <v>24</v>
      </c>
      <c r="BH16" s="7">
        <v>100</v>
      </c>
      <c r="BI16" s="7">
        <v>23</v>
      </c>
      <c r="BJ16" s="7">
        <v>95.83</v>
      </c>
      <c r="BK16" s="7">
        <v>9</v>
      </c>
      <c r="BL16" s="7">
        <v>37.5</v>
      </c>
      <c r="BM16" s="7">
        <v>46.2</v>
      </c>
      <c r="BN16" s="7">
        <v>36.1</v>
      </c>
      <c r="BO16" s="7">
        <v>7.8</v>
      </c>
    </row>
    <row r="17" spans="1:67" s="7" customFormat="1" ht="12" x14ac:dyDescent="0.2">
      <c r="A17" s="7" t="s">
        <v>203</v>
      </c>
      <c r="B17" s="7">
        <v>18</v>
      </c>
      <c r="C17" s="7">
        <v>3</v>
      </c>
      <c r="D17" s="7">
        <v>7</v>
      </c>
      <c r="E17" s="7">
        <v>6</v>
      </c>
      <c r="F17" s="7">
        <v>2</v>
      </c>
      <c r="G17" s="7">
        <v>0</v>
      </c>
      <c r="H17" s="7">
        <v>0</v>
      </c>
      <c r="I17" s="7">
        <v>15</v>
      </c>
      <c r="J17" s="7">
        <v>0</v>
      </c>
      <c r="K17" s="7">
        <v>3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83.33</v>
      </c>
      <c r="W17" s="7">
        <v>0</v>
      </c>
      <c r="X17" s="7">
        <v>16.670000000000002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1</v>
      </c>
      <c r="AJ17" s="7">
        <v>3</v>
      </c>
      <c r="AK17" s="7">
        <v>4</v>
      </c>
      <c r="AL17" s="7">
        <v>4</v>
      </c>
      <c r="AM17" s="7">
        <v>4</v>
      </c>
      <c r="AN17" s="7">
        <v>1</v>
      </c>
      <c r="AO17" s="7">
        <v>0</v>
      </c>
      <c r="AP17" s="7">
        <v>0</v>
      </c>
      <c r="AQ17" s="7">
        <v>0</v>
      </c>
      <c r="AR17" s="7">
        <v>0</v>
      </c>
      <c r="AS17" s="7">
        <v>1</v>
      </c>
      <c r="AT17" s="7">
        <v>0</v>
      </c>
      <c r="AU17" s="7">
        <v>0</v>
      </c>
      <c r="AV17" s="7">
        <v>5.556</v>
      </c>
      <c r="AW17" s="7">
        <v>16.670000000000002</v>
      </c>
      <c r="AX17" s="7">
        <v>22.22</v>
      </c>
      <c r="AY17" s="7">
        <v>22.22</v>
      </c>
      <c r="AZ17" s="7">
        <v>22.22</v>
      </c>
      <c r="BA17" s="7">
        <v>5.556</v>
      </c>
      <c r="BB17" s="7">
        <v>0</v>
      </c>
      <c r="BC17" s="7">
        <v>0</v>
      </c>
      <c r="BD17" s="7">
        <v>0</v>
      </c>
      <c r="BE17" s="7">
        <v>0</v>
      </c>
      <c r="BF17" s="7">
        <v>5.556</v>
      </c>
      <c r="BG17" s="7">
        <v>17</v>
      </c>
      <c r="BH17" s="7">
        <v>94.44</v>
      </c>
      <c r="BI17" s="7">
        <v>14</v>
      </c>
      <c r="BJ17" s="7">
        <v>77.78</v>
      </c>
      <c r="BK17" s="7">
        <v>6</v>
      </c>
      <c r="BL17" s="7">
        <v>33.33</v>
      </c>
      <c r="BM17" s="7">
        <v>39.799999999999997</v>
      </c>
      <c r="BN17" s="7">
        <v>32.1</v>
      </c>
      <c r="BO17" s="7">
        <v>10.4</v>
      </c>
    </row>
    <row r="18" spans="1:67" s="7" customFormat="1" ht="12" x14ac:dyDescent="0.2">
      <c r="A18" s="7" t="s">
        <v>204</v>
      </c>
      <c r="B18" s="7">
        <v>20</v>
      </c>
      <c r="C18" s="7">
        <v>6</v>
      </c>
      <c r="D18" s="7">
        <v>4</v>
      </c>
      <c r="E18" s="7">
        <v>4</v>
      </c>
      <c r="F18" s="7">
        <v>6</v>
      </c>
      <c r="G18" s="7">
        <v>0</v>
      </c>
      <c r="H18" s="7">
        <v>1</v>
      </c>
      <c r="I18" s="7">
        <v>15</v>
      </c>
      <c r="J18" s="7">
        <v>0</v>
      </c>
      <c r="K18" s="7">
        <v>4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5</v>
      </c>
      <c r="V18" s="7">
        <v>75</v>
      </c>
      <c r="W18" s="7">
        <v>0</v>
      </c>
      <c r="X18" s="7">
        <v>20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5</v>
      </c>
      <c r="AL18" s="7">
        <v>5</v>
      </c>
      <c r="AM18" s="7">
        <v>6</v>
      </c>
      <c r="AN18" s="7">
        <v>2</v>
      </c>
      <c r="AO18" s="7">
        <v>1</v>
      </c>
      <c r="AP18" s="7">
        <v>1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25</v>
      </c>
      <c r="AY18" s="7">
        <v>25</v>
      </c>
      <c r="AZ18" s="7">
        <v>30</v>
      </c>
      <c r="BA18" s="7">
        <v>10</v>
      </c>
      <c r="BB18" s="7">
        <v>5</v>
      </c>
      <c r="BC18" s="7">
        <v>5</v>
      </c>
      <c r="BD18" s="7">
        <v>0</v>
      </c>
      <c r="BE18" s="7">
        <v>0</v>
      </c>
      <c r="BF18" s="7">
        <v>0</v>
      </c>
      <c r="BG18" s="7">
        <v>20</v>
      </c>
      <c r="BH18" s="7">
        <v>100</v>
      </c>
      <c r="BI18" s="7">
        <v>20</v>
      </c>
      <c r="BJ18" s="7">
        <v>100</v>
      </c>
      <c r="BK18" s="7">
        <v>10</v>
      </c>
      <c r="BL18" s="7">
        <v>50</v>
      </c>
      <c r="BM18" s="7">
        <v>41.4</v>
      </c>
      <c r="BN18" s="7">
        <v>35.799999999999997</v>
      </c>
      <c r="BO18" s="7">
        <v>7.1</v>
      </c>
    </row>
    <row r="19" spans="1:67" s="7" customFormat="1" ht="12" x14ac:dyDescent="0.2">
      <c r="A19" s="7" t="s">
        <v>205</v>
      </c>
      <c r="B19" s="7">
        <v>35</v>
      </c>
      <c r="C19" s="7">
        <v>12</v>
      </c>
      <c r="D19" s="7">
        <v>8</v>
      </c>
      <c r="E19" s="7">
        <v>6</v>
      </c>
      <c r="F19" s="7">
        <v>9</v>
      </c>
      <c r="G19" s="7">
        <v>0</v>
      </c>
      <c r="H19" s="7">
        <v>2</v>
      </c>
      <c r="I19" s="7">
        <v>28</v>
      </c>
      <c r="J19" s="7">
        <v>0</v>
      </c>
      <c r="K19" s="7">
        <v>5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5.7140000000000004</v>
      </c>
      <c r="V19" s="7">
        <v>80</v>
      </c>
      <c r="W19" s="7">
        <v>0</v>
      </c>
      <c r="X19" s="7">
        <v>14.29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1</v>
      </c>
      <c r="AJ19" s="7">
        <v>2</v>
      </c>
      <c r="AK19" s="7">
        <v>6</v>
      </c>
      <c r="AL19" s="7">
        <v>9</v>
      </c>
      <c r="AM19" s="7">
        <v>11</v>
      </c>
      <c r="AN19" s="7">
        <v>3</v>
      </c>
      <c r="AO19" s="7">
        <v>1</v>
      </c>
      <c r="AP19" s="7">
        <v>1</v>
      </c>
      <c r="AQ19" s="7">
        <v>0</v>
      </c>
      <c r="AR19" s="7">
        <v>1</v>
      </c>
      <c r="AS19" s="7">
        <v>0</v>
      </c>
      <c r="AT19" s="7">
        <v>0</v>
      </c>
      <c r="AU19" s="7">
        <v>0</v>
      </c>
      <c r="AV19" s="7">
        <v>2.8570000000000002</v>
      </c>
      <c r="AW19" s="7">
        <v>5.7140000000000004</v>
      </c>
      <c r="AX19" s="7">
        <v>17.14</v>
      </c>
      <c r="AY19" s="7">
        <v>25.71</v>
      </c>
      <c r="AZ19" s="7">
        <v>31.43</v>
      </c>
      <c r="BA19" s="7">
        <v>8.5709999999999997</v>
      </c>
      <c r="BB19" s="7">
        <v>2.8570000000000002</v>
      </c>
      <c r="BC19" s="7">
        <v>2.8570000000000002</v>
      </c>
      <c r="BD19" s="7">
        <v>0</v>
      </c>
      <c r="BE19" s="7">
        <v>2.8570000000000002</v>
      </c>
      <c r="BF19" s="7">
        <v>0</v>
      </c>
      <c r="BG19" s="7">
        <v>34</v>
      </c>
      <c r="BH19" s="7">
        <v>97.14</v>
      </c>
      <c r="BI19" s="7">
        <v>32</v>
      </c>
      <c r="BJ19" s="7">
        <v>91.43</v>
      </c>
      <c r="BK19" s="7">
        <v>17</v>
      </c>
      <c r="BL19" s="7">
        <v>48.57</v>
      </c>
      <c r="BM19" s="7">
        <v>42.1</v>
      </c>
      <c r="BN19" s="7">
        <v>34.700000000000003</v>
      </c>
      <c r="BO19" s="7">
        <v>8.5</v>
      </c>
    </row>
    <row r="20" spans="1:67" s="7" customFormat="1" ht="12" x14ac:dyDescent="0.2">
      <c r="A20" s="7" t="s">
        <v>206</v>
      </c>
      <c r="B20" s="7">
        <v>66</v>
      </c>
      <c r="C20" s="7">
        <v>12</v>
      </c>
      <c r="D20" s="7">
        <v>15</v>
      </c>
      <c r="E20" s="7">
        <v>16</v>
      </c>
      <c r="F20" s="7">
        <v>23</v>
      </c>
      <c r="G20" s="7">
        <v>10</v>
      </c>
      <c r="H20" s="7">
        <v>0</v>
      </c>
      <c r="I20" s="7">
        <v>50</v>
      </c>
      <c r="J20" s="7">
        <v>0</v>
      </c>
      <c r="K20" s="7">
        <v>4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1</v>
      </c>
      <c r="R20" s="7">
        <v>0</v>
      </c>
      <c r="S20" s="7">
        <v>1</v>
      </c>
      <c r="T20" s="7">
        <v>15.15</v>
      </c>
      <c r="U20" s="7">
        <v>0</v>
      </c>
      <c r="V20" s="7">
        <v>75.760000000000005</v>
      </c>
      <c r="W20" s="7">
        <v>0</v>
      </c>
      <c r="X20" s="7">
        <v>6.0609999999999999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1.5149999999999999</v>
      </c>
      <c r="AE20" s="7">
        <v>0</v>
      </c>
      <c r="AF20" s="7">
        <v>1.5149999999999999</v>
      </c>
      <c r="AG20" s="7">
        <v>0</v>
      </c>
      <c r="AH20" s="7">
        <v>0</v>
      </c>
      <c r="AI20" s="7">
        <v>11</v>
      </c>
      <c r="AJ20" s="7">
        <v>11</v>
      </c>
      <c r="AK20" s="7">
        <v>8</v>
      </c>
      <c r="AL20" s="7">
        <v>14</v>
      </c>
      <c r="AM20" s="7">
        <v>9</v>
      </c>
      <c r="AN20" s="7">
        <v>10</v>
      </c>
      <c r="AO20" s="7">
        <v>2</v>
      </c>
      <c r="AP20" s="7">
        <v>1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16.670000000000002</v>
      </c>
      <c r="AW20" s="7">
        <v>16.670000000000002</v>
      </c>
      <c r="AX20" s="7">
        <v>12.12</v>
      </c>
      <c r="AY20" s="7">
        <v>21.21</v>
      </c>
      <c r="AZ20" s="7">
        <v>13.64</v>
      </c>
      <c r="BA20" s="7">
        <v>15.15</v>
      </c>
      <c r="BB20" s="7">
        <v>3.03</v>
      </c>
      <c r="BC20" s="7">
        <v>1.5149999999999999</v>
      </c>
      <c r="BD20" s="7">
        <v>0</v>
      </c>
      <c r="BE20" s="7">
        <v>0</v>
      </c>
      <c r="BF20" s="7">
        <v>0</v>
      </c>
      <c r="BG20" s="7">
        <v>55</v>
      </c>
      <c r="BH20" s="7">
        <v>83.33</v>
      </c>
      <c r="BI20" s="7">
        <v>44</v>
      </c>
      <c r="BJ20" s="7">
        <v>66.67</v>
      </c>
      <c r="BK20" s="7">
        <v>22</v>
      </c>
      <c r="BL20" s="7">
        <v>33.33</v>
      </c>
      <c r="BM20" s="7">
        <v>40.299999999999997</v>
      </c>
      <c r="BN20" s="7">
        <v>30.5</v>
      </c>
      <c r="BO20" s="7">
        <v>8.9</v>
      </c>
    </row>
    <row r="21" spans="1:67" s="7" customFormat="1" ht="12" x14ac:dyDescent="0.2">
      <c r="A21" s="7" t="s">
        <v>207</v>
      </c>
      <c r="B21" s="7">
        <v>225</v>
      </c>
      <c r="C21" s="7">
        <v>45</v>
      </c>
      <c r="D21" s="7">
        <v>48</v>
      </c>
      <c r="E21" s="7">
        <v>73</v>
      </c>
      <c r="F21" s="7">
        <v>59</v>
      </c>
      <c r="G21" s="7">
        <v>17</v>
      </c>
      <c r="H21" s="7">
        <v>6</v>
      </c>
      <c r="I21" s="7">
        <v>180</v>
      </c>
      <c r="J21" s="7">
        <v>0</v>
      </c>
      <c r="K21" s="7">
        <v>17</v>
      </c>
      <c r="L21" s="7">
        <v>3</v>
      </c>
      <c r="M21" s="7">
        <v>2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7.556</v>
      </c>
      <c r="U21" s="7">
        <v>2.6669999999999998</v>
      </c>
      <c r="V21" s="7">
        <v>80</v>
      </c>
      <c r="W21" s="7">
        <v>0</v>
      </c>
      <c r="X21" s="7">
        <v>7.556</v>
      </c>
      <c r="Y21" s="7">
        <v>1.333</v>
      </c>
      <c r="Z21" s="7">
        <v>0.88900000000000001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3</v>
      </c>
      <c r="AH21" s="7">
        <v>7</v>
      </c>
      <c r="AI21" s="7">
        <v>46</v>
      </c>
      <c r="AJ21" s="7">
        <v>67</v>
      </c>
      <c r="AK21" s="7">
        <v>49</v>
      </c>
      <c r="AL21" s="7">
        <v>32</v>
      </c>
      <c r="AM21" s="7">
        <v>14</v>
      </c>
      <c r="AN21" s="7">
        <v>5</v>
      </c>
      <c r="AO21" s="7">
        <v>1</v>
      </c>
      <c r="AP21" s="7">
        <v>0</v>
      </c>
      <c r="AQ21" s="7">
        <v>1</v>
      </c>
      <c r="AR21" s="7">
        <v>0</v>
      </c>
      <c r="AS21" s="7">
        <v>0</v>
      </c>
      <c r="AT21" s="7">
        <v>1.333</v>
      </c>
      <c r="AU21" s="7">
        <v>3.1110000000000002</v>
      </c>
      <c r="AV21" s="7">
        <v>20.440000000000001</v>
      </c>
      <c r="AW21" s="7">
        <v>29.78</v>
      </c>
      <c r="AX21" s="7">
        <v>21.78</v>
      </c>
      <c r="AY21" s="7">
        <v>14.22</v>
      </c>
      <c r="AZ21" s="7">
        <v>6.2220000000000004</v>
      </c>
      <c r="BA21" s="7">
        <v>2.222</v>
      </c>
      <c r="BB21" s="7">
        <v>0.44400000000000001</v>
      </c>
      <c r="BC21" s="7">
        <v>0</v>
      </c>
      <c r="BD21" s="7">
        <v>0.44400000000000001</v>
      </c>
      <c r="BE21" s="7">
        <v>0</v>
      </c>
      <c r="BF21" s="7">
        <v>0</v>
      </c>
      <c r="BG21" s="7">
        <v>169</v>
      </c>
      <c r="BH21" s="7">
        <v>75.11</v>
      </c>
      <c r="BI21" s="7">
        <v>102</v>
      </c>
      <c r="BJ21" s="7">
        <v>45.33</v>
      </c>
      <c r="BK21" s="7">
        <v>21</v>
      </c>
      <c r="BL21" s="7">
        <v>9.3330000000000002</v>
      </c>
      <c r="BM21" s="7">
        <v>33.1</v>
      </c>
      <c r="BN21" s="7">
        <v>25.2</v>
      </c>
      <c r="BO21" s="7">
        <v>7.4</v>
      </c>
    </row>
    <row r="22" spans="1:67" s="7" customFormat="1" ht="12" x14ac:dyDescent="0.2">
      <c r="A22" s="7" t="s">
        <v>208</v>
      </c>
      <c r="B22" s="7">
        <v>298</v>
      </c>
      <c r="C22" s="7">
        <v>67</v>
      </c>
      <c r="D22" s="7">
        <v>72</v>
      </c>
      <c r="E22" s="7">
        <v>90</v>
      </c>
      <c r="F22" s="7">
        <v>69</v>
      </c>
      <c r="G22" s="7">
        <v>10</v>
      </c>
      <c r="H22" s="7">
        <v>3</v>
      </c>
      <c r="I22" s="7">
        <v>259</v>
      </c>
      <c r="J22" s="7">
        <v>2</v>
      </c>
      <c r="K22" s="7">
        <v>22</v>
      </c>
      <c r="L22" s="7">
        <v>1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1</v>
      </c>
      <c r="S22" s="7">
        <v>0</v>
      </c>
      <c r="T22" s="7">
        <v>3.3559999999999999</v>
      </c>
      <c r="U22" s="7">
        <v>1.0069999999999999</v>
      </c>
      <c r="V22" s="7">
        <v>86.91</v>
      </c>
      <c r="W22" s="7">
        <v>0.67100000000000004</v>
      </c>
      <c r="X22" s="7">
        <v>7.383</v>
      </c>
      <c r="Y22" s="7">
        <v>0.33600000000000002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0.33600000000000002</v>
      </c>
      <c r="AF22" s="7">
        <v>0</v>
      </c>
      <c r="AG22" s="7">
        <v>4</v>
      </c>
      <c r="AH22" s="7">
        <v>14</v>
      </c>
      <c r="AI22" s="7">
        <v>64</v>
      </c>
      <c r="AJ22" s="7">
        <v>98</v>
      </c>
      <c r="AK22" s="7">
        <v>74</v>
      </c>
      <c r="AL22" s="7">
        <v>36</v>
      </c>
      <c r="AM22" s="7">
        <v>5</v>
      </c>
      <c r="AN22" s="7">
        <v>3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1.3420000000000001</v>
      </c>
      <c r="AU22" s="7">
        <v>4.6980000000000004</v>
      </c>
      <c r="AV22" s="7">
        <v>21.48</v>
      </c>
      <c r="AW22" s="7">
        <v>32.89</v>
      </c>
      <c r="AX22" s="7">
        <v>24.83</v>
      </c>
      <c r="AY22" s="7">
        <v>12.08</v>
      </c>
      <c r="AZ22" s="7">
        <v>1.6779999999999999</v>
      </c>
      <c r="BA22" s="7">
        <v>1.0069999999999999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216</v>
      </c>
      <c r="BH22" s="7">
        <v>72.48</v>
      </c>
      <c r="BI22" s="7">
        <v>118</v>
      </c>
      <c r="BJ22" s="7">
        <v>39.6</v>
      </c>
      <c r="BK22" s="7">
        <v>8</v>
      </c>
      <c r="BL22" s="7">
        <v>2.6850000000000001</v>
      </c>
      <c r="BM22" s="7">
        <v>29.9</v>
      </c>
      <c r="BN22" s="7">
        <v>23.6</v>
      </c>
      <c r="BO22" s="7">
        <v>6.3</v>
      </c>
    </row>
    <row r="23" spans="1:67" s="7" customFormat="1" ht="12" x14ac:dyDescent="0.2">
      <c r="A23" s="7" t="s">
        <v>209</v>
      </c>
      <c r="B23" s="7">
        <v>360</v>
      </c>
      <c r="C23" s="7">
        <v>103</v>
      </c>
      <c r="D23" s="7">
        <v>82</v>
      </c>
      <c r="E23" s="7">
        <v>79</v>
      </c>
      <c r="F23" s="7">
        <v>96</v>
      </c>
      <c r="G23" s="7">
        <v>11</v>
      </c>
      <c r="H23" s="7">
        <v>3</v>
      </c>
      <c r="I23" s="7">
        <v>317</v>
      </c>
      <c r="J23" s="7">
        <v>3</v>
      </c>
      <c r="K23" s="7">
        <v>21</v>
      </c>
      <c r="L23" s="7">
        <v>4</v>
      </c>
      <c r="M23" s="7">
        <v>0</v>
      </c>
      <c r="N23" s="7">
        <v>1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3.056</v>
      </c>
      <c r="U23" s="7">
        <v>0.83299999999999996</v>
      </c>
      <c r="V23" s="7">
        <v>88.06</v>
      </c>
      <c r="W23" s="7">
        <v>0.83299999999999996</v>
      </c>
      <c r="X23" s="7">
        <v>5.8330000000000002</v>
      </c>
      <c r="Y23" s="7">
        <v>1.111</v>
      </c>
      <c r="Z23" s="7">
        <v>0</v>
      </c>
      <c r="AA23" s="7">
        <v>0.27800000000000002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4</v>
      </c>
      <c r="AH23" s="7">
        <v>32</v>
      </c>
      <c r="AI23" s="7">
        <v>88</v>
      </c>
      <c r="AJ23" s="7">
        <v>133</v>
      </c>
      <c r="AK23" s="7">
        <v>78</v>
      </c>
      <c r="AL23" s="7">
        <v>19</v>
      </c>
      <c r="AM23" s="7">
        <v>5</v>
      </c>
      <c r="AN23" s="7">
        <v>1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1.111</v>
      </c>
      <c r="AU23" s="7">
        <v>8.8889999999999993</v>
      </c>
      <c r="AV23" s="7">
        <v>24.44</v>
      </c>
      <c r="AW23" s="7">
        <v>36.94</v>
      </c>
      <c r="AX23" s="7">
        <v>21.67</v>
      </c>
      <c r="AY23" s="7">
        <v>5.2779999999999996</v>
      </c>
      <c r="AZ23" s="7">
        <v>1.389</v>
      </c>
      <c r="BA23" s="7">
        <v>0.27800000000000002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236</v>
      </c>
      <c r="BH23" s="7">
        <v>65.56</v>
      </c>
      <c r="BI23" s="7">
        <v>103</v>
      </c>
      <c r="BJ23" s="7">
        <v>28.61</v>
      </c>
      <c r="BK23" s="7">
        <v>6</v>
      </c>
      <c r="BL23" s="7">
        <v>1.667</v>
      </c>
      <c r="BM23" s="7">
        <v>27.1</v>
      </c>
      <c r="BN23" s="7">
        <v>22</v>
      </c>
      <c r="BO23" s="7">
        <v>5.5</v>
      </c>
    </row>
    <row r="24" spans="1:67" s="7" customFormat="1" ht="12" x14ac:dyDescent="0.2">
      <c r="A24" s="7" t="s">
        <v>210</v>
      </c>
      <c r="B24" s="7">
        <v>306</v>
      </c>
      <c r="C24" s="7">
        <v>77</v>
      </c>
      <c r="D24" s="7">
        <v>68</v>
      </c>
      <c r="E24" s="7">
        <v>96</v>
      </c>
      <c r="F24" s="7">
        <v>65</v>
      </c>
      <c r="G24" s="7">
        <v>9</v>
      </c>
      <c r="H24" s="7">
        <v>6</v>
      </c>
      <c r="I24" s="7">
        <v>269</v>
      </c>
      <c r="J24" s="7">
        <v>5</v>
      </c>
      <c r="K24" s="7">
        <v>16</v>
      </c>
      <c r="L24" s="7">
        <v>0</v>
      </c>
      <c r="M24" s="7">
        <v>1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2.9409999999999998</v>
      </c>
      <c r="U24" s="7">
        <v>1.9610000000000001</v>
      </c>
      <c r="V24" s="7">
        <v>87.91</v>
      </c>
      <c r="W24" s="7">
        <v>1.6339999999999999</v>
      </c>
      <c r="X24" s="7">
        <v>5.2290000000000001</v>
      </c>
      <c r="Y24" s="7">
        <v>0</v>
      </c>
      <c r="Z24" s="7">
        <v>0.32700000000000001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2</v>
      </c>
      <c r="AH24" s="7">
        <v>12</v>
      </c>
      <c r="AI24" s="7">
        <v>57</v>
      </c>
      <c r="AJ24" s="7">
        <v>102</v>
      </c>
      <c r="AK24" s="7">
        <v>88</v>
      </c>
      <c r="AL24" s="7">
        <v>36</v>
      </c>
      <c r="AM24" s="7">
        <v>6</v>
      </c>
      <c r="AN24" s="7">
        <v>2</v>
      </c>
      <c r="AO24" s="7">
        <v>1</v>
      </c>
      <c r="AP24" s="7">
        <v>0</v>
      </c>
      <c r="AQ24" s="7">
        <v>0</v>
      </c>
      <c r="AR24" s="7">
        <v>0</v>
      </c>
      <c r="AS24" s="7">
        <v>0</v>
      </c>
      <c r="AT24" s="7">
        <v>0.65400000000000003</v>
      </c>
      <c r="AU24" s="7">
        <v>3.9220000000000002</v>
      </c>
      <c r="AV24" s="7">
        <v>18.63</v>
      </c>
      <c r="AW24" s="7">
        <v>33.33</v>
      </c>
      <c r="AX24" s="7">
        <v>28.76</v>
      </c>
      <c r="AY24" s="7">
        <v>11.76</v>
      </c>
      <c r="AZ24" s="7">
        <v>1.9610000000000001</v>
      </c>
      <c r="BA24" s="7">
        <v>0.65400000000000003</v>
      </c>
      <c r="BB24" s="7">
        <v>0.32700000000000001</v>
      </c>
      <c r="BC24" s="7">
        <v>0</v>
      </c>
      <c r="BD24" s="7">
        <v>0</v>
      </c>
      <c r="BE24" s="7">
        <v>0</v>
      </c>
      <c r="BF24" s="7">
        <v>0</v>
      </c>
      <c r="BG24" s="7">
        <v>235</v>
      </c>
      <c r="BH24" s="7">
        <v>76.8</v>
      </c>
      <c r="BI24" s="7">
        <v>133</v>
      </c>
      <c r="BJ24" s="7">
        <v>43.46</v>
      </c>
      <c r="BK24" s="7">
        <v>9</v>
      </c>
      <c r="BL24" s="7">
        <v>2.9409999999999998</v>
      </c>
      <c r="BM24" s="7">
        <v>30</v>
      </c>
      <c r="BN24" s="7">
        <v>24.2</v>
      </c>
      <c r="BO24" s="7">
        <v>5.6</v>
      </c>
    </row>
    <row r="25" spans="1:67" s="7" customFormat="1" ht="12" x14ac:dyDescent="0.2">
      <c r="A25" s="7" t="s">
        <v>211</v>
      </c>
      <c r="B25" s="7">
        <v>348</v>
      </c>
      <c r="C25" s="7">
        <v>83</v>
      </c>
      <c r="D25" s="7">
        <v>94</v>
      </c>
      <c r="E25" s="7">
        <v>101</v>
      </c>
      <c r="F25" s="7">
        <v>70</v>
      </c>
      <c r="G25" s="7">
        <v>10</v>
      </c>
      <c r="H25" s="7">
        <v>6</v>
      </c>
      <c r="I25" s="7">
        <v>294</v>
      </c>
      <c r="J25" s="7">
        <v>4</v>
      </c>
      <c r="K25" s="7">
        <v>33</v>
      </c>
      <c r="L25" s="7">
        <v>0</v>
      </c>
      <c r="M25" s="7">
        <v>0</v>
      </c>
      <c r="N25" s="7">
        <v>0</v>
      </c>
      <c r="O25" s="7">
        <v>1</v>
      </c>
      <c r="P25" s="7">
        <v>0</v>
      </c>
      <c r="Q25" s="7">
        <v>0</v>
      </c>
      <c r="R25" s="7">
        <v>0</v>
      </c>
      <c r="S25" s="7">
        <v>0</v>
      </c>
      <c r="T25" s="7">
        <v>2.8740000000000001</v>
      </c>
      <c r="U25" s="7">
        <v>1.724</v>
      </c>
      <c r="V25" s="7">
        <v>84.48</v>
      </c>
      <c r="W25" s="7">
        <v>1.149</v>
      </c>
      <c r="X25" s="7">
        <v>9.4830000000000005</v>
      </c>
      <c r="Y25" s="7">
        <v>0</v>
      </c>
      <c r="Z25" s="7">
        <v>0</v>
      </c>
      <c r="AA25" s="7">
        <v>0</v>
      </c>
      <c r="AB25" s="7">
        <v>0.28699999999999998</v>
      </c>
      <c r="AC25" s="7">
        <v>0</v>
      </c>
      <c r="AD25" s="7">
        <v>0</v>
      </c>
      <c r="AE25" s="7">
        <v>0</v>
      </c>
      <c r="AF25" s="7">
        <v>0</v>
      </c>
      <c r="AG25" s="7">
        <v>5</v>
      </c>
      <c r="AH25" s="7">
        <v>9</v>
      </c>
      <c r="AI25" s="7">
        <v>42</v>
      </c>
      <c r="AJ25" s="7">
        <v>126</v>
      </c>
      <c r="AK25" s="7">
        <v>118</v>
      </c>
      <c r="AL25" s="7">
        <v>37</v>
      </c>
      <c r="AM25" s="7">
        <v>6</v>
      </c>
      <c r="AN25" s="7">
        <v>4</v>
      </c>
      <c r="AO25" s="7">
        <v>0</v>
      </c>
      <c r="AP25" s="7">
        <v>0</v>
      </c>
      <c r="AQ25" s="7">
        <v>0</v>
      </c>
      <c r="AR25" s="7">
        <v>1</v>
      </c>
      <c r="AS25" s="7">
        <v>0</v>
      </c>
      <c r="AT25" s="7">
        <v>1.4370000000000001</v>
      </c>
      <c r="AU25" s="7">
        <v>2.5859999999999999</v>
      </c>
      <c r="AV25" s="7">
        <v>12.07</v>
      </c>
      <c r="AW25" s="7">
        <v>36.21</v>
      </c>
      <c r="AX25" s="7">
        <v>33.909999999999997</v>
      </c>
      <c r="AY25" s="7">
        <v>10.63</v>
      </c>
      <c r="AZ25" s="7">
        <v>1.724</v>
      </c>
      <c r="BA25" s="7">
        <v>1.149</v>
      </c>
      <c r="BB25" s="7">
        <v>0</v>
      </c>
      <c r="BC25" s="7">
        <v>0</v>
      </c>
      <c r="BD25" s="7">
        <v>0</v>
      </c>
      <c r="BE25" s="7">
        <v>0.28699999999999998</v>
      </c>
      <c r="BF25" s="7">
        <v>0</v>
      </c>
      <c r="BG25" s="7">
        <v>292</v>
      </c>
      <c r="BH25" s="7">
        <v>83.91</v>
      </c>
      <c r="BI25" s="7">
        <v>166</v>
      </c>
      <c r="BJ25" s="7">
        <v>47.7</v>
      </c>
      <c r="BK25" s="7">
        <v>11</v>
      </c>
      <c r="BL25" s="7">
        <v>3.161</v>
      </c>
      <c r="BM25" s="7">
        <v>29.8</v>
      </c>
      <c r="BN25" s="7">
        <v>24.8</v>
      </c>
      <c r="BO25" s="7">
        <v>5.9</v>
      </c>
    </row>
    <row r="26" spans="1:67" s="7" customFormat="1" ht="12" x14ac:dyDescent="0.2">
      <c r="A26" s="7" t="s">
        <v>212</v>
      </c>
      <c r="B26" s="7">
        <v>298</v>
      </c>
      <c r="C26" s="7">
        <v>67</v>
      </c>
      <c r="D26" s="7">
        <v>59</v>
      </c>
      <c r="E26" s="7">
        <v>81</v>
      </c>
      <c r="F26" s="7">
        <v>91</v>
      </c>
      <c r="G26" s="7">
        <v>10</v>
      </c>
      <c r="H26" s="7">
        <v>6</v>
      </c>
      <c r="I26" s="7">
        <v>251</v>
      </c>
      <c r="J26" s="7">
        <v>1</v>
      </c>
      <c r="K26" s="7">
        <v>28</v>
      </c>
      <c r="L26" s="7">
        <v>0</v>
      </c>
      <c r="M26" s="7">
        <v>2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3.3559999999999999</v>
      </c>
      <c r="U26" s="7">
        <v>2.0129999999999999</v>
      </c>
      <c r="V26" s="7">
        <v>84.23</v>
      </c>
      <c r="W26" s="7">
        <v>0.33600000000000002</v>
      </c>
      <c r="X26" s="7">
        <v>9.3960000000000008</v>
      </c>
      <c r="Y26" s="7">
        <v>0</v>
      </c>
      <c r="Z26" s="7">
        <v>0.67100000000000004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4</v>
      </c>
      <c r="AH26" s="7">
        <v>17</v>
      </c>
      <c r="AI26" s="7">
        <v>44</v>
      </c>
      <c r="AJ26" s="7">
        <v>98</v>
      </c>
      <c r="AK26" s="7">
        <v>85</v>
      </c>
      <c r="AL26" s="7">
        <v>38</v>
      </c>
      <c r="AM26" s="7">
        <v>12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1.3420000000000001</v>
      </c>
      <c r="AU26" s="7">
        <v>5.7050000000000001</v>
      </c>
      <c r="AV26" s="7">
        <v>14.77</v>
      </c>
      <c r="AW26" s="7">
        <v>32.89</v>
      </c>
      <c r="AX26" s="7">
        <v>28.52</v>
      </c>
      <c r="AY26" s="7">
        <v>12.75</v>
      </c>
      <c r="AZ26" s="7">
        <v>4.0270000000000001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233</v>
      </c>
      <c r="BH26" s="7">
        <v>78.19</v>
      </c>
      <c r="BI26" s="7">
        <v>135</v>
      </c>
      <c r="BJ26" s="7">
        <v>45.3</v>
      </c>
      <c r="BK26" s="7">
        <v>12</v>
      </c>
      <c r="BL26" s="7">
        <v>4.0270000000000001</v>
      </c>
      <c r="BM26" s="7">
        <v>30.5</v>
      </c>
      <c r="BN26" s="7">
        <v>24.3</v>
      </c>
      <c r="BO26" s="7">
        <v>6.1</v>
      </c>
    </row>
    <row r="27" spans="1:67" s="7" customFormat="1" ht="12" x14ac:dyDescent="0.2">
      <c r="A27" s="7" t="s">
        <v>213</v>
      </c>
      <c r="B27" s="7">
        <v>366</v>
      </c>
      <c r="C27" s="7">
        <v>87</v>
      </c>
      <c r="D27" s="7">
        <v>83</v>
      </c>
      <c r="E27" s="7">
        <v>101</v>
      </c>
      <c r="F27" s="7">
        <v>95</v>
      </c>
      <c r="G27" s="7">
        <v>8</v>
      </c>
      <c r="H27" s="7">
        <v>5</v>
      </c>
      <c r="I27" s="7">
        <v>317</v>
      </c>
      <c r="J27" s="7">
        <v>3</v>
      </c>
      <c r="K27" s="7">
        <v>31</v>
      </c>
      <c r="L27" s="7">
        <v>2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2.1859999999999999</v>
      </c>
      <c r="U27" s="7">
        <v>1.3660000000000001</v>
      </c>
      <c r="V27" s="7">
        <v>86.61</v>
      </c>
      <c r="W27" s="7">
        <v>0.82</v>
      </c>
      <c r="X27" s="7">
        <v>8.4700000000000006</v>
      </c>
      <c r="Y27" s="7">
        <v>0.54600000000000004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8</v>
      </c>
      <c r="AH27" s="7">
        <v>12</v>
      </c>
      <c r="AI27" s="7">
        <v>54</v>
      </c>
      <c r="AJ27" s="7">
        <v>129</v>
      </c>
      <c r="AK27" s="7">
        <v>113</v>
      </c>
      <c r="AL27" s="7">
        <v>36</v>
      </c>
      <c r="AM27" s="7">
        <v>9</v>
      </c>
      <c r="AN27" s="7">
        <v>3</v>
      </c>
      <c r="AO27" s="7">
        <v>1</v>
      </c>
      <c r="AP27" s="7">
        <v>0</v>
      </c>
      <c r="AQ27" s="7">
        <v>1</v>
      </c>
      <c r="AR27" s="7">
        <v>0</v>
      </c>
      <c r="AS27" s="7">
        <v>0</v>
      </c>
      <c r="AT27" s="7">
        <v>2.1859999999999999</v>
      </c>
      <c r="AU27" s="7">
        <v>3.2789999999999999</v>
      </c>
      <c r="AV27" s="7">
        <v>14.75</v>
      </c>
      <c r="AW27" s="7">
        <v>35.25</v>
      </c>
      <c r="AX27" s="7">
        <v>30.87</v>
      </c>
      <c r="AY27" s="7">
        <v>9.8360000000000003</v>
      </c>
      <c r="AZ27" s="7">
        <v>2.4590000000000001</v>
      </c>
      <c r="BA27" s="7">
        <v>0.82</v>
      </c>
      <c r="BB27" s="7">
        <v>0.27300000000000002</v>
      </c>
      <c r="BC27" s="7">
        <v>0</v>
      </c>
      <c r="BD27" s="7">
        <v>0.27300000000000002</v>
      </c>
      <c r="BE27" s="7">
        <v>0</v>
      </c>
      <c r="BF27" s="7">
        <v>0</v>
      </c>
      <c r="BG27" s="7">
        <v>292</v>
      </c>
      <c r="BH27" s="7">
        <v>79.78</v>
      </c>
      <c r="BI27" s="7">
        <v>163</v>
      </c>
      <c r="BJ27" s="7">
        <v>44.54</v>
      </c>
      <c r="BK27" s="7">
        <v>14</v>
      </c>
      <c r="BL27" s="7">
        <v>3.8250000000000002</v>
      </c>
      <c r="BM27" s="7">
        <v>29.5</v>
      </c>
      <c r="BN27" s="7">
        <v>24.2</v>
      </c>
      <c r="BO27" s="7">
        <v>6.4</v>
      </c>
    </row>
    <row r="28" spans="1:67" s="7" customFormat="1" ht="12" x14ac:dyDescent="0.2">
      <c r="A28" s="7" t="s">
        <v>214</v>
      </c>
      <c r="B28" s="7">
        <v>361</v>
      </c>
      <c r="C28" s="7">
        <v>95</v>
      </c>
      <c r="D28" s="7">
        <v>92</v>
      </c>
      <c r="E28" s="7">
        <v>89</v>
      </c>
      <c r="F28" s="7">
        <v>85</v>
      </c>
      <c r="G28" s="7">
        <v>13</v>
      </c>
      <c r="H28" s="7">
        <v>7</v>
      </c>
      <c r="I28" s="7">
        <v>305</v>
      </c>
      <c r="J28" s="7">
        <v>1</v>
      </c>
      <c r="K28" s="7">
        <v>32</v>
      </c>
      <c r="L28" s="7">
        <v>1</v>
      </c>
      <c r="M28" s="7">
        <v>1</v>
      </c>
      <c r="N28" s="7">
        <v>1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3.601</v>
      </c>
      <c r="U28" s="7">
        <v>1.9390000000000001</v>
      </c>
      <c r="V28" s="7">
        <v>84.49</v>
      </c>
      <c r="W28" s="7">
        <v>0.27700000000000002</v>
      </c>
      <c r="X28" s="7">
        <v>8.8640000000000008</v>
      </c>
      <c r="Y28" s="7">
        <v>0.27700000000000002</v>
      </c>
      <c r="Z28" s="7">
        <v>0.27700000000000002</v>
      </c>
      <c r="AA28" s="7">
        <v>0.27700000000000002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2</v>
      </c>
      <c r="AH28" s="7">
        <v>17</v>
      </c>
      <c r="AI28" s="7">
        <v>63</v>
      </c>
      <c r="AJ28" s="7">
        <v>132</v>
      </c>
      <c r="AK28" s="7">
        <v>95</v>
      </c>
      <c r="AL28" s="7">
        <v>38</v>
      </c>
      <c r="AM28" s="7">
        <v>12</v>
      </c>
      <c r="AN28" s="7">
        <v>2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0.55400000000000005</v>
      </c>
      <c r="AU28" s="7">
        <v>4.7089999999999996</v>
      </c>
      <c r="AV28" s="7">
        <v>17.45</v>
      </c>
      <c r="AW28" s="7">
        <v>36.57</v>
      </c>
      <c r="AX28" s="7">
        <v>26.32</v>
      </c>
      <c r="AY28" s="7">
        <v>10.53</v>
      </c>
      <c r="AZ28" s="7">
        <v>3.3239999999999998</v>
      </c>
      <c r="BA28" s="7">
        <v>0.55400000000000005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279</v>
      </c>
      <c r="BH28" s="7">
        <v>77.290000000000006</v>
      </c>
      <c r="BI28" s="7">
        <v>147</v>
      </c>
      <c r="BJ28" s="7">
        <v>40.72</v>
      </c>
      <c r="BK28" s="7">
        <v>14</v>
      </c>
      <c r="BL28" s="7">
        <v>3.8780000000000001</v>
      </c>
      <c r="BM28" s="7">
        <v>29.8</v>
      </c>
      <c r="BN28" s="7">
        <v>24.1</v>
      </c>
      <c r="BO28" s="7">
        <v>5.6</v>
      </c>
    </row>
    <row r="29" spans="1:67" s="7" customFormat="1" ht="12" x14ac:dyDescent="0.2">
      <c r="A29" s="7" t="s">
        <v>215</v>
      </c>
      <c r="B29" s="7">
        <v>376</v>
      </c>
      <c r="C29" s="7">
        <v>97</v>
      </c>
      <c r="D29" s="7">
        <v>84</v>
      </c>
      <c r="E29" s="7">
        <v>92</v>
      </c>
      <c r="F29" s="7">
        <v>103</v>
      </c>
      <c r="G29" s="7">
        <v>7</v>
      </c>
      <c r="H29" s="7">
        <v>9</v>
      </c>
      <c r="I29" s="7">
        <v>311</v>
      </c>
      <c r="J29" s="7">
        <v>1</v>
      </c>
      <c r="K29" s="7">
        <v>46</v>
      </c>
      <c r="L29" s="7">
        <v>1</v>
      </c>
      <c r="M29" s="7">
        <v>0</v>
      </c>
      <c r="N29" s="7">
        <v>1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1.8620000000000001</v>
      </c>
      <c r="U29" s="7">
        <v>2.3940000000000001</v>
      </c>
      <c r="V29" s="7">
        <v>82.71</v>
      </c>
      <c r="W29" s="7">
        <v>0.26600000000000001</v>
      </c>
      <c r="X29" s="7">
        <v>12.23</v>
      </c>
      <c r="Y29" s="7">
        <v>0.26600000000000001</v>
      </c>
      <c r="Z29" s="7">
        <v>0</v>
      </c>
      <c r="AA29" s="7">
        <v>0.26600000000000001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2</v>
      </c>
      <c r="AH29" s="7">
        <v>11</v>
      </c>
      <c r="AI29" s="7">
        <v>49</v>
      </c>
      <c r="AJ29" s="7">
        <v>125</v>
      </c>
      <c r="AK29" s="7">
        <v>122</v>
      </c>
      <c r="AL29" s="7">
        <v>54</v>
      </c>
      <c r="AM29" s="7">
        <v>11</v>
      </c>
      <c r="AN29" s="7">
        <v>2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0.53200000000000003</v>
      </c>
      <c r="AU29" s="7">
        <v>2.9260000000000002</v>
      </c>
      <c r="AV29" s="7">
        <v>13.03</v>
      </c>
      <c r="AW29" s="7">
        <v>33.24</v>
      </c>
      <c r="AX29" s="7">
        <v>32.450000000000003</v>
      </c>
      <c r="AY29" s="7">
        <v>14.36</v>
      </c>
      <c r="AZ29" s="7">
        <v>2.9260000000000002</v>
      </c>
      <c r="BA29" s="7">
        <v>0.53200000000000003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314</v>
      </c>
      <c r="BH29" s="7">
        <v>83.51</v>
      </c>
      <c r="BI29" s="7">
        <v>189</v>
      </c>
      <c r="BJ29" s="7">
        <v>50.27</v>
      </c>
      <c r="BK29" s="7">
        <v>13</v>
      </c>
      <c r="BL29" s="7">
        <v>3.4569999999999999</v>
      </c>
      <c r="BM29" s="7">
        <v>30.6</v>
      </c>
      <c r="BN29" s="7">
        <v>25</v>
      </c>
      <c r="BO29" s="7">
        <v>5.5</v>
      </c>
    </row>
    <row r="30" spans="1:67" s="7" customFormat="1" ht="12" x14ac:dyDescent="0.2">
      <c r="A30" s="7" t="s">
        <v>216</v>
      </c>
      <c r="B30" s="7">
        <v>440</v>
      </c>
      <c r="C30" s="7">
        <v>115</v>
      </c>
      <c r="D30" s="7">
        <v>91</v>
      </c>
      <c r="E30" s="7">
        <v>116</v>
      </c>
      <c r="F30" s="7">
        <v>118</v>
      </c>
      <c r="G30" s="7">
        <v>13</v>
      </c>
      <c r="H30" s="7">
        <v>8</v>
      </c>
      <c r="I30" s="7">
        <v>371</v>
      </c>
      <c r="J30" s="7">
        <v>2</v>
      </c>
      <c r="K30" s="7">
        <v>41</v>
      </c>
      <c r="L30" s="7">
        <v>0</v>
      </c>
      <c r="M30" s="7">
        <v>4</v>
      </c>
      <c r="N30" s="7">
        <v>0</v>
      </c>
      <c r="O30" s="7">
        <v>1</v>
      </c>
      <c r="P30" s="7">
        <v>0</v>
      </c>
      <c r="Q30" s="7">
        <v>0</v>
      </c>
      <c r="R30" s="7">
        <v>0</v>
      </c>
      <c r="S30" s="7">
        <v>0</v>
      </c>
      <c r="T30" s="7">
        <v>2.9550000000000001</v>
      </c>
      <c r="U30" s="7">
        <v>1.8180000000000001</v>
      </c>
      <c r="V30" s="7">
        <v>84.32</v>
      </c>
      <c r="W30" s="7">
        <v>0.45500000000000002</v>
      </c>
      <c r="X30" s="7">
        <v>9.3179999999999996</v>
      </c>
      <c r="Y30" s="7">
        <v>0</v>
      </c>
      <c r="Z30" s="7">
        <v>0.90900000000000003</v>
      </c>
      <c r="AA30" s="7">
        <v>0</v>
      </c>
      <c r="AB30" s="7">
        <v>0.22700000000000001</v>
      </c>
      <c r="AC30" s="7">
        <v>0</v>
      </c>
      <c r="AD30" s="7">
        <v>0</v>
      </c>
      <c r="AE30" s="7">
        <v>0</v>
      </c>
      <c r="AF30" s="7">
        <v>0</v>
      </c>
      <c r="AG30" s="7">
        <v>5</v>
      </c>
      <c r="AH30" s="7">
        <v>3</v>
      </c>
      <c r="AI30" s="7">
        <v>107</v>
      </c>
      <c r="AJ30" s="7">
        <v>116</v>
      </c>
      <c r="AK30" s="7">
        <v>147</v>
      </c>
      <c r="AL30" s="7">
        <v>46</v>
      </c>
      <c r="AM30" s="7">
        <v>13</v>
      </c>
      <c r="AN30" s="7">
        <v>3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1.1359999999999999</v>
      </c>
      <c r="AU30" s="7">
        <v>0.68200000000000005</v>
      </c>
      <c r="AV30" s="7">
        <v>24.32</v>
      </c>
      <c r="AW30" s="7">
        <v>26.36</v>
      </c>
      <c r="AX30" s="7">
        <v>33.409999999999997</v>
      </c>
      <c r="AY30" s="7">
        <v>10.45</v>
      </c>
      <c r="AZ30" s="7">
        <v>2.9550000000000001</v>
      </c>
      <c r="BA30" s="7">
        <v>0.68200000000000005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325</v>
      </c>
      <c r="BH30" s="7">
        <v>73.86</v>
      </c>
      <c r="BI30" s="7">
        <v>209</v>
      </c>
      <c r="BJ30" s="7">
        <v>47.5</v>
      </c>
      <c r="BK30" s="7">
        <v>16</v>
      </c>
      <c r="BL30" s="7">
        <v>3.6360000000000001</v>
      </c>
      <c r="BM30" s="7">
        <v>29.8</v>
      </c>
      <c r="BN30" s="7">
        <v>24.3</v>
      </c>
      <c r="BO30" s="7">
        <v>5.9</v>
      </c>
    </row>
    <row r="31" spans="1:67" s="7" customFormat="1" ht="12" x14ac:dyDescent="0.2">
      <c r="A31" s="7" t="s">
        <v>217</v>
      </c>
      <c r="B31" s="7">
        <v>429</v>
      </c>
      <c r="C31" s="7">
        <v>88</v>
      </c>
      <c r="D31" s="7">
        <v>120</v>
      </c>
      <c r="E31" s="7">
        <v>106</v>
      </c>
      <c r="F31" s="7">
        <v>115</v>
      </c>
      <c r="G31" s="7">
        <v>20</v>
      </c>
      <c r="H31" s="7">
        <v>15</v>
      </c>
      <c r="I31" s="7">
        <v>368</v>
      </c>
      <c r="J31" s="7">
        <v>2</v>
      </c>
      <c r="K31" s="7">
        <v>19</v>
      </c>
      <c r="L31" s="7">
        <v>1</v>
      </c>
      <c r="M31" s="7">
        <v>1</v>
      </c>
      <c r="N31" s="7">
        <v>1</v>
      </c>
      <c r="O31" s="7">
        <v>1</v>
      </c>
      <c r="P31" s="7">
        <v>0</v>
      </c>
      <c r="Q31" s="7">
        <v>1</v>
      </c>
      <c r="R31" s="7">
        <v>0</v>
      </c>
      <c r="S31" s="7">
        <v>0</v>
      </c>
      <c r="T31" s="7">
        <v>4.6619999999999999</v>
      </c>
      <c r="U31" s="7">
        <v>3.4969999999999999</v>
      </c>
      <c r="V31" s="7">
        <v>85.78</v>
      </c>
      <c r="W31" s="7">
        <v>0.46600000000000003</v>
      </c>
      <c r="X31" s="7">
        <v>4.4290000000000003</v>
      </c>
      <c r="Y31" s="7">
        <v>0.23300000000000001</v>
      </c>
      <c r="Z31" s="7">
        <v>0.23300000000000001</v>
      </c>
      <c r="AA31" s="7">
        <v>0.23300000000000001</v>
      </c>
      <c r="AB31" s="7">
        <v>0.23300000000000001</v>
      </c>
      <c r="AC31" s="7">
        <v>0</v>
      </c>
      <c r="AD31" s="7">
        <v>0.23300000000000001</v>
      </c>
      <c r="AE31" s="7">
        <v>0</v>
      </c>
      <c r="AF31" s="7">
        <v>0</v>
      </c>
      <c r="AG31" s="7">
        <v>1</v>
      </c>
      <c r="AH31" s="7">
        <v>8</v>
      </c>
      <c r="AI31" s="7">
        <v>66</v>
      </c>
      <c r="AJ31" s="7">
        <v>132</v>
      </c>
      <c r="AK31" s="7">
        <v>136</v>
      </c>
      <c r="AL31" s="7">
        <v>66</v>
      </c>
      <c r="AM31" s="7">
        <v>13</v>
      </c>
      <c r="AN31" s="7">
        <v>4</v>
      </c>
      <c r="AO31" s="7">
        <v>2</v>
      </c>
      <c r="AP31" s="7">
        <v>1</v>
      </c>
      <c r="AQ31" s="7">
        <v>0</v>
      </c>
      <c r="AR31" s="7">
        <v>0</v>
      </c>
      <c r="AS31" s="7">
        <v>0</v>
      </c>
      <c r="AT31" s="7">
        <v>0.23300000000000001</v>
      </c>
      <c r="AU31" s="7">
        <v>1.865</v>
      </c>
      <c r="AV31" s="7">
        <v>15.38</v>
      </c>
      <c r="AW31" s="7">
        <v>30.77</v>
      </c>
      <c r="AX31" s="7">
        <v>31.7</v>
      </c>
      <c r="AY31" s="7">
        <v>15.38</v>
      </c>
      <c r="AZ31" s="7">
        <v>3.03</v>
      </c>
      <c r="BA31" s="7">
        <v>0.93200000000000005</v>
      </c>
      <c r="BB31" s="7">
        <v>0.46600000000000003</v>
      </c>
      <c r="BC31" s="7">
        <v>0.23300000000000001</v>
      </c>
      <c r="BD31" s="7">
        <v>0</v>
      </c>
      <c r="BE31" s="7">
        <v>0</v>
      </c>
      <c r="BF31" s="7">
        <v>0</v>
      </c>
      <c r="BG31" s="7">
        <v>354</v>
      </c>
      <c r="BH31" s="7">
        <v>82.52</v>
      </c>
      <c r="BI31" s="7">
        <v>222</v>
      </c>
      <c r="BJ31" s="7">
        <v>51.75</v>
      </c>
      <c r="BK31" s="7">
        <v>20</v>
      </c>
      <c r="BL31" s="7">
        <v>4.6619999999999999</v>
      </c>
      <c r="BM31" s="7">
        <v>31.1</v>
      </c>
      <c r="BN31" s="7">
        <v>25.3</v>
      </c>
      <c r="BO31" s="7">
        <v>6</v>
      </c>
    </row>
    <row r="32" spans="1:67" s="7" customFormat="1" ht="12" x14ac:dyDescent="0.2">
      <c r="A32" s="7" t="s">
        <v>218</v>
      </c>
      <c r="B32" s="7">
        <v>496</v>
      </c>
      <c r="C32" s="7">
        <v>95</v>
      </c>
      <c r="D32" s="7">
        <v>146</v>
      </c>
      <c r="E32" s="7">
        <v>134</v>
      </c>
      <c r="F32" s="7">
        <v>121</v>
      </c>
      <c r="G32" s="7">
        <v>78</v>
      </c>
      <c r="H32" s="7">
        <v>22</v>
      </c>
      <c r="I32" s="7">
        <v>366</v>
      </c>
      <c r="J32" s="7">
        <v>4</v>
      </c>
      <c r="K32" s="7">
        <v>7</v>
      </c>
      <c r="L32" s="7">
        <v>5</v>
      </c>
      <c r="M32" s="7">
        <v>12</v>
      </c>
      <c r="N32" s="7">
        <v>0</v>
      </c>
      <c r="O32" s="7">
        <v>0</v>
      </c>
      <c r="P32" s="7">
        <v>0</v>
      </c>
      <c r="Q32" s="7">
        <v>2</v>
      </c>
      <c r="R32" s="7">
        <v>0</v>
      </c>
      <c r="S32" s="7">
        <v>0</v>
      </c>
      <c r="T32" s="7">
        <v>15.73</v>
      </c>
      <c r="U32" s="7">
        <v>4.4349999999999996</v>
      </c>
      <c r="V32" s="7">
        <v>73.790000000000006</v>
      </c>
      <c r="W32" s="7">
        <v>0.80600000000000005</v>
      </c>
      <c r="X32" s="7">
        <v>1.411</v>
      </c>
      <c r="Y32" s="7">
        <v>1.008</v>
      </c>
      <c r="Z32" s="7">
        <v>2.419</v>
      </c>
      <c r="AA32" s="7">
        <v>0</v>
      </c>
      <c r="AB32" s="7">
        <v>0</v>
      </c>
      <c r="AC32" s="7">
        <v>0</v>
      </c>
      <c r="AD32" s="7">
        <v>0.40300000000000002</v>
      </c>
      <c r="AE32" s="7">
        <v>0</v>
      </c>
      <c r="AF32" s="7">
        <v>0</v>
      </c>
      <c r="AG32" s="7">
        <v>10</v>
      </c>
      <c r="AH32" s="7">
        <v>29</v>
      </c>
      <c r="AI32" s="7">
        <v>177</v>
      </c>
      <c r="AJ32" s="7">
        <v>146</v>
      </c>
      <c r="AK32" s="7">
        <v>88</v>
      </c>
      <c r="AL32" s="7">
        <v>28</v>
      </c>
      <c r="AM32" s="7">
        <v>9</v>
      </c>
      <c r="AN32" s="7">
        <v>8</v>
      </c>
      <c r="AO32" s="7">
        <v>0</v>
      </c>
      <c r="AP32" s="7">
        <v>1</v>
      </c>
      <c r="AQ32" s="7">
        <v>0</v>
      </c>
      <c r="AR32" s="7">
        <v>0</v>
      </c>
      <c r="AS32" s="7">
        <v>0</v>
      </c>
      <c r="AT32" s="7">
        <v>2.016</v>
      </c>
      <c r="AU32" s="7">
        <v>5.8470000000000004</v>
      </c>
      <c r="AV32" s="7">
        <v>35.69</v>
      </c>
      <c r="AW32" s="7">
        <v>29.44</v>
      </c>
      <c r="AX32" s="7">
        <v>17.739999999999998</v>
      </c>
      <c r="AY32" s="7">
        <v>5.6449999999999996</v>
      </c>
      <c r="AZ32" s="7">
        <v>1.8149999999999999</v>
      </c>
      <c r="BA32" s="7">
        <v>1.613</v>
      </c>
      <c r="BB32" s="7">
        <v>0</v>
      </c>
      <c r="BC32" s="7">
        <v>0.20200000000000001</v>
      </c>
      <c r="BD32" s="7">
        <v>0</v>
      </c>
      <c r="BE32" s="7">
        <v>0</v>
      </c>
      <c r="BF32" s="7">
        <v>0</v>
      </c>
      <c r="BG32" s="7">
        <v>280</v>
      </c>
      <c r="BH32" s="7">
        <v>56.45</v>
      </c>
      <c r="BI32" s="7">
        <v>134</v>
      </c>
      <c r="BJ32" s="7">
        <v>27.02</v>
      </c>
      <c r="BK32" s="7">
        <v>18</v>
      </c>
      <c r="BL32" s="7">
        <v>3.629</v>
      </c>
      <c r="BM32" s="7">
        <v>27.8</v>
      </c>
      <c r="BN32" s="7">
        <v>21.8</v>
      </c>
      <c r="BO32" s="7">
        <v>6.6</v>
      </c>
    </row>
    <row r="33" spans="1:67" s="7" customFormat="1" ht="12" x14ac:dyDescent="0.2">
      <c r="A33" s="7" t="s">
        <v>219</v>
      </c>
      <c r="B33" s="7">
        <v>482</v>
      </c>
      <c r="C33" s="7">
        <v>118</v>
      </c>
      <c r="D33" s="7">
        <v>144</v>
      </c>
      <c r="E33" s="7">
        <v>126</v>
      </c>
      <c r="F33" s="7">
        <v>94</v>
      </c>
      <c r="G33" s="7">
        <v>103</v>
      </c>
      <c r="H33" s="7">
        <v>20</v>
      </c>
      <c r="I33" s="7">
        <v>311</v>
      </c>
      <c r="J33" s="7">
        <v>6</v>
      </c>
      <c r="K33" s="7">
        <v>7</v>
      </c>
      <c r="L33" s="7">
        <v>5</v>
      </c>
      <c r="M33" s="7">
        <v>19</v>
      </c>
      <c r="N33" s="7">
        <v>2</v>
      </c>
      <c r="O33" s="7">
        <v>2</v>
      </c>
      <c r="P33" s="7">
        <v>1</v>
      </c>
      <c r="Q33" s="7">
        <v>5</v>
      </c>
      <c r="R33" s="7">
        <v>1</v>
      </c>
      <c r="S33" s="7">
        <v>0</v>
      </c>
      <c r="T33" s="7">
        <v>21.37</v>
      </c>
      <c r="U33" s="7">
        <v>4.149</v>
      </c>
      <c r="V33" s="7">
        <v>64.52</v>
      </c>
      <c r="W33" s="7">
        <v>1.2450000000000001</v>
      </c>
      <c r="X33" s="7">
        <v>1.452</v>
      </c>
      <c r="Y33" s="7">
        <v>1.0369999999999999</v>
      </c>
      <c r="Z33" s="7">
        <v>3.9420000000000002</v>
      </c>
      <c r="AA33" s="7">
        <v>0.41499999999999998</v>
      </c>
      <c r="AB33" s="7">
        <v>0.41499999999999998</v>
      </c>
      <c r="AC33" s="7">
        <v>0.20699999999999999</v>
      </c>
      <c r="AD33" s="7">
        <v>1.0369999999999999</v>
      </c>
      <c r="AE33" s="7">
        <v>0.20699999999999999</v>
      </c>
      <c r="AF33" s="7">
        <v>0</v>
      </c>
      <c r="AG33" s="7">
        <v>3</v>
      </c>
      <c r="AH33" s="7">
        <v>17</v>
      </c>
      <c r="AI33" s="7">
        <v>175</v>
      </c>
      <c r="AJ33" s="7">
        <v>159</v>
      </c>
      <c r="AK33" s="7">
        <v>72</v>
      </c>
      <c r="AL33" s="7">
        <v>33</v>
      </c>
      <c r="AM33" s="7">
        <v>14</v>
      </c>
      <c r="AN33" s="7">
        <v>4</v>
      </c>
      <c r="AO33" s="7">
        <v>2</v>
      </c>
      <c r="AP33" s="7">
        <v>2</v>
      </c>
      <c r="AQ33" s="7">
        <v>0</v>
      </c>
      <c r="AR33" s="7">
        <v>1</v>
      </c>
      <c r="AS33" s="7">
        <v>0</v>
      </c>
      <c r="AT33" s="7">
        <v>0.622</v>
      </c>
      <c r="AU33" s="7">
        <v>3.5270000000000001</v>
      </c>
      <c r="AV33" s="7">
        <v>36.31</v>
      </c>
      <c r="AW33" s="7">
        <v>32.99</v>
      </c>
      <c r="AX33" s="7">
        <v>14.94</v>
      </c>
      <c r="AY33" s="7">
        <v>6.8460000000000001</v>
      </c>
      <c r="AZ33" s="7">
        <v>2.9049999999999998</v>
      </c>
      <c r="BA33" s="7">
        <v>0.83</v>
      </c>
      <c r="BB33" s="7">
        <v>0.41499999999999998</v>
      </c>
      <c r="BC33" s="7">
        <v>0.41499999999999998</v>
      </c>
      <c r="BD33" s="7">
        <v>0</v>
      </c>
      <c r="BE33" s="7">
        <v>0.20699999999999999</v>
      </c>
      <c r="BF33" s="7">
        <v>0</v>
      </c>
      <c r="BG33" s="7">
        <v>287</v>
      </c>
      <c r="BH33" s="7">
        <v>59.54</v>
      </c>
      <c r="BI33" s="7">
        <v>128</v>
      </c>
      <c r="BJ33" s="7">
        <v>26.56</v>
      </c>
      <c r="BK33" s="7">
        <v>23</v>
      </c>
      <c r="BL33" s="7">
        <v>4.7720000000000002</v>
      </c>
      <c r="BM33" s="7">
        <v>28.4</v>
      </c>
      <c r="BN33" s="7">
        <v>22.5</v>
      </c>
      <c r="BO33" s="7">
        <v>6.4</v>
      </c>
    </row>
    <row r="34" spans="1:67" s="7" customFormat="1" ht="12" x14ac:dyDescent="0.2">
      <c r="A34" s="7" t="s">
        <v>220</v>
      </c>
      <c r="B34" s="7">
        <v>274</v>
      </c>
      <c r="C34" s="7">
        <v>82</v>
      </c>
      <c r="D34" s="7">
        <v>84</v>
      </c>
      <c r="E34" s="7">
        <v>63</v>
      </c>
      <c r="F34" s="7">
        <v>45</v>
      </c>
      <c r="G34" s="7">
        <v>36</v>
      </c>
      <c r="H34" s="7">
        <v>3</v>
      </c>
      <c r="I34" s="7">
        <v>219</v>
      </c>
      <c r="J34" s="7">
        <v>0</v>
      </c>
      <c r="K34" s="7">
        <v>7</v>
      </c>
      <c r="L34" s="7">
        <v>2</v>
      </c>
      <c r="M34" s="7">
        <v>3</v>
      </c>
      <c r="N34" s="7">
        <v>0</v>
      </c>
      <c r="O34" s="7">
        <v>1</v>
      </c>
      <c r="P34" s="7">
        <v>0</v>
      </c>
      <c r="Q34" s="7">
        <v>3</v>
      </c>
      <c r="R34" s="7">
        <v>0</v>
      </c>
      <c r="S34" s="7">
        <v>0</v>
      </c>
      <c r="T34" s="7">
        <v>13.14</v>
      </c>
      <c r="U34" s="7">
        <v>1.095</v>
      </c>
      <c r="V34" s="7">
        <v>79.930000000000007</v>
      </c>
      <c r="W34" s="7">
        <v>0</v>
      </c>
      <c r="X34" s="7">
        <v>2.5550000000000002</v>
      </c>
      <c r="Y34" s="7">
        <v>0.73</v>
      </c>
      <c r="Z34" s="7">
        <v>1.095</v>
      </c>
      <c r="AA34" s="7">
        <v>0</v>
      </c>
      <c r="AB34" s="7">
        <v>0.36499999999999999</v>
      </c>
      <c r="AC34" s="7">
        <v>0</v>
      </c>
      <c r="AD34" s="7">
        <v>1.095</v>
      </c>
      <c r="AE34" s="7">
        <v>0</v>
      </c>
      <c r="AF34" s="7">
        <v>0</v>
      </c>
      <c r="AG34" s="7">
        <v>0</v>
      </c>
      <c r="AH34" s="7">
        <v>3</v>
      </c>
      <c r="AI34" s="7">
        <v>73</v>
      </c>
      <c r="AJ34" s="7">
        <v>90</v>
      </c>
      <c r="AK34" s="7">
        <v>60</v>
      </c>
      <c r="AL34" s="7">
        <v>34</v>
      </c>
      <c r="AM34" s="7">
        <v>11</v>
      </c>
      <c r="AN34" s="7">
        <v>2</v>
      </c>
      <c r="AO34" s="7">
        <v>0</v>
      </c>
      <c r="AP34" s="7">
        <v>0</v>
      </c>
      <c r="AQ34" s="7">
        <v>0</v>
      </c>
      <c r="AR34" s="7">
        <v>1</v>
      </c>
      <c r="AS34" s="7">
        <v>0</v>
      </c>
      <c r="AT34" s="7">
        <v>0</v>
      </c>
      <c r="AU34" s="7">
        <v>1.095</v>
      </c>
      <c r="AV34" s="7">
        <v>26.64</v>
      </c>
      <c r="AW34" s="7">
        <v>32.85</v>
      </c>
      <c r="AX34" s="7">
        <v>21.9</v>
      </c>
      <c r="AY34" s="7">
        <v>12.41</v>
      </c>
      <c r="AZ34" s="7">
        <v>4.0149999999999997</v>
      </c>
      <c r="BA34" s="7">
        <v>0.73</v>
      </c>
      <c r="BB34" s="7">
        <v>0</v>
      </c>
      <c r="BC34" s="7">
        <v>0</v>
      </c>
      <c r="BD34" s="7">
        <v>0</v>
      </c>
      <c r="BE34" s="7">
        <v>0.36499999999999999</v>
      </c>
      <c r="BF34" s="7">
        <v>0</v>
      </c>
      <c r="BG34" s="7">
        <v>198</v>
      </c>
      <c r="BH34" s="7">
        <v>72.260000000000005</v>
      </c>
      <c r="BI34" s="7">
        <v>108</v>
      </c>
      <c r="BJ34" s="7">
        <v>39.42</v>
      </c>
      <c r="BK34" s="7">
        <v>14</v>
      </c>
      <c r="BL34" s="7">
        <v>5.109</v>
      </c>
      <c r="BM34" s="7">
        <v>30.4</v>
      </c>
      <c r="BN34" s="7">
        <v>24.2</v>
      </c>
      <c r="BO34" s="7">
        <v>6.2</v>
      </c>
    </row>
    <row r="35" spans="1:67" s="7" customFormat="1" ht="12" x14ac:dyDescent="0.2">
      <c r="A35" s="7" t="s">
        <v>221</v>
      </c>
      <c r="B35" s="7">
        <v>103</v>
      </c>
      <c r="C35" s="7">
        <v>30</v>
      </c>
      <c r="D35" s="7">
        <v>35</v>
      </c>
      <c r="E35" s="7">
        <v>20</v>
      </c>
      <c r="F35" s="7">
        <v>18</v>
      </c>
      <c r="G35" s="7">
        <v>6</v>
      </c>
      <c r="H35" s="7">
        <v>7</v>
      </c>
      <c r="I35" s="7">
        <v>88</v>
      </c>
      <c r="J35" s="7">
        <v>0</v>
      </c>
      <c r="K35" s="7">
        <v>2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5.8250000000000002</v>
      </c>
      <c r="U35" s="7">
        <v>6.7960000000000003</v>
      </c>
      <c r="V35" s="7">
        <v>85.44</v>
      </c>
      <c r="W35" s="7">
        <v>0</v>
      </c>
      <c r="X35" s="7">
        <v>1.9419999999999999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8</v>
      </c>
      <c r="AJ35" s="7">
        <v>20</v>
      </c>
      <c r="AK35" s="7">
        <v>24</v>
      </c>
      <c r="AL35" s="7">
        <v>32</v>
      </c>
      <c r="AM35" s="7">
        <v>12</v>
      </c>
      <c r="AN35" s="7">
        <v>5</v>
      </c>
      <c r="AO35" s="7">
        <v>2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7.7670000000000003</v>
      </c>
      <c r="AW35" s="7">
        <v>19.420000000000002</v>
      </c>
      <c r="AX35" s="7">
        <v>23.3</v>
      </c>
      <c r="AY35" s="7">
        <v>31.07</v>
      </c>
      <c r="AZ35" s="7">
        <v>11.65</v>
      </c>
      <c r="BA35" s="7">
        <v>4.8540000000000001</v>
      </c>
      <c r="BB35" s="7">
        <v>1.9419999999999999</v>
      </c>
      <c r="BC35" s="7">
        <v>0</v>
      </c>
      <c r="BD35" s="7">
        <v>0</v>
      </c>
      <c r="BE35" s="7">
        <v>0</v>
      </c>
      <c r="BF35" s="7">
        <v>0</v>
      </c>
      <c r="BG35" s="7">
        <v>95</v>
      </c>
      <c r="BH35" s="7">
        <v>92.23</v>
      </c>
      <c r="BI35" s="7">
        <v>75</v>
      </c>
      <c r="BJ35" s="7">
        <v>72.819999999999993</v>
      </c>
      <c r="BK35" s="7">
        <v>19</v>
      </c>
      <c r="BL35" s="7">
        <v>18.45</v>
      </c>
      <c r="BM35" s="7">
        <v>35.700000000000003</v>
      </c>
      <c r="BN35" s="7">
        <v>29.4</v>
      </c>
      <c r="BO35" s="7">
        <v>6.7</v>
      </c>
    </row>
    <row r="36" spans="1:67" s="7" customFormat="1" ht="12" x14ac:dyDescent="0.2">
      <c r="A36" s="7" t="s">
        <v>222</v>
      </c>
      <c r="B36" s="7">
        <v>169</v>
      </c>
      <c r="C36" s="7">
        <v>41</v>
      </c>
      <c r="D36" s="7">
        <v>33</v>
      </c>
      <c r="E36" s="7">
        <v>36</v>
      </c>
      <c r="F36" s="7">
        <v>59</v>
      </c>
      <c r="G36" s="7">
        <v>8</v>
      </c>
      <c r="H36" s="7">
        <v>3</v>
      </c>
      <c r="I36" s="7">
        <v>152</v>
      </c>
      <c r="J36" s="7">
        <v>1</v>
      </c>
      <c r="K36" s="7">
        <v>5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4.734</v>
      </c>
      <c r="U36" s="7">
        <v>1.7749999999999999</v>
      </c>
      <c r="V36" s="7">
        <v>89.94</v>
      </c>
      <c r="W36" s="7">
        <v>0.59199999999999997</v>
      </c>
      <c r="X36" s="7">
        <v>2.9590000000000001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3</v>
      </c>
      <c r="AI36" s="7">
        <v>15</v>
      </c>
      <c r="AJ36" s="7">
        <v>40</v>
      </c>
      <c r="AK36" s="7">
        <v>59</v>
      </c>
      <c r="AL36" s="7">
        <v>40</v>
      </c>
      <c r="AM36" s="7">
        <v>6</v>
      </c>
      <c r="AN36" s="7">
        <v>5</v>
      </c>
      <c r="AO36" s="7">
        <v>1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1.7749999999999999</v>
      </c>
      <c r="AV36" s="7">
        <v>8.8759999999999994</v>
      </c>
      <c r="AW36" s="7">
        <v>23.67</v>
      </c>
      <c r="AX36" s="7">
        <v>34.909999999999997</v>
      </c>
      <c r="AY36" s="7">
        <v>23.67</v>
      </c>
      <c r="AZ36" s="7">
        <v>3.55</v>
      </c>
      <c r="BA36" s="7">
        <v>2.9590000000000001</v>
      </c>
      <c r="BB36" s="7">
        <v>0.59199999999999997</v>
      </c>
      <c r="BC36" s="7">
        <v>0</v>
      </c>
      <c r="BD36" s="7">
        <v>0</v>
      </c>
      <c r="BE36" s="7">
        <v>0</v>
      </c>
      <c r="BF36" s="7">
        <v>0</v>
      </c>
      <c r="BG36" s="7">
        <v>151</v>
      </c>
      <c r="BH36" s="7">
        <v>89.35</v>
      </c>
      <c r="BI36" s="7">
        <v>111</v>
      </c>
      <c r="BJ36" s="7">
        <v>65.680000000000007</v>
      </c>
      <c r="BK36" s="7">
        <v>12</v>
      </c>
      <c r="BL36" s="7">
        <v>7.101</v>
      </c>
      <c r="BM36" s="7">
        <v>32.5</v>
      </c>
      <c r="BN36" s="7">
        <v>27.2</v>
      </c>
      <c r="BO36" s="7">
        <v>5.9</v>
      </c>
    </row>
    <row r="37" spans="1:67" s="7" customFormat="1" ht="12" x14ac:dyDescent="0.2">
      <c r="A37" s="7" t="s">
        <v>223</v>
      </c>
      <c r="B37" s="7">
        <v>217</v>
      </c>
      <c r="C37" s="7">
        <v>53</v>
      </c>
      <c r="D37" s="7">
        <v>61</v>
      </c>
      <c r="E37" s="7">
        <v>47</v>
      </c>
      <c r="F37" s="7">
        <v>56</v>
      </c>
      <c r="G37" s="7">
        <v>7</v>
      </c>
      <c r="H37" s="7">
        <v>6</v>
      </c>
      <c r="I37" s="7">
        <v>198</v>
      </c>
      <c r="J37" s="7">
        <v>0</v>
      </c>
      <c r="K37" s="7">
        <v>6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3.226</v>
      </c>
      <c r="U37" s="7">
        <v>2.7650000000000001</v>
      </c>
      <c r="V37" s="7">
        <v>91.24</v>
      </c>
      <c r="W37" s="7">
        <v>0</v>
      </c>
      <c r="X37" s="7">
        <v>2.7650000000000001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7</v>
      </c>
      <c r="AI37" s="7">
        <v>28</v>
      </c>
      <c r="AJ37" s="7">
        <v>43</v>
      </c>
      <c r="AK37" s="7">
        <v>73</v>
      </c>
      <c r="AL37" s="7">
        <v>39</v>
      </c>
      <c r="AM37" s="7">
        <v>19</v>
      </c>
      <c r="AN37" s="7">
        <v>5</v>
      </c>
      <c r="AO37" s="7">
        <v>1</v>
      </c>
      <c r="AP37" s="7">
        <v>2</v>
      </c>
      <c r="AQ37" s="7">
        <v>0</v>
      </c>
      <c r="AR37" s="7">
        <v>0</v>
      </c>
      <c r="AS37" s="7">
        <v>0</v>
      </c>
      <c r="AT37" s="7">
        <v>0</v>
      </c>
      <c r="AU37" s="7">
        <v>3.226</v>
      </c>
      <c r="AV37" s="7">
        <v>12.9</v>
      </c>
      <c r="AW37" s="7">
        <v>19.82</v>
      </c>
      <c r="AX37" s="7">
        <v>33.64</v>
      </c>
      <c r="AY37" s="7">
        <v>17.97</v>
      </c>
      <c r="AZ37" s="7">
        <v>8.7560000000000002</v>
      </c>
      <c r="BA37" s="7">
        <v>2.3039999999999998</v>
      </c>
      <c r="BB37" s="7">
        <v>0.46100000000000002</v>
      </c>
      <c r="BC37" s="7">
        <v>0.92200000000000004</v>
      </c>
      <c r="BD37" s="7">
        <v>0</v>
      </c>
      <c r="BE37" s="7">
        <v>0</v>
      </c>
      <c r="BF37" s="7">
        <v>0</v>
      </c>
      <c r="BG37" s="7">
        <v>182</v>
      </c>
      <c r="BH37" s="7">
        <v>83.87</v>
      </c>
      <c r="BI37" s="7">
        <v>139</v>
      </c>
      <c r="BJ37" s="7">
        <v>64.06</v>
      </c>
      <c r="BK37" s="7">
        <v>27</v>
      </c>
      <c r="BL37" s="7">
        <v>12.44</v>
      </c>
      <c r="BM37" s="7">
        <v>34</v>
      </c>
      <c r="BN37" s="7">
        <v>27</v>
      </c>
      <c r="BO37" s="7">
        <v>6.9</v>
      </c>
    </row>
    <row r="38" spans="1:67" s="7" customFormat="1" ht="12" x14ac:dyDescent="0.2">
      <c r="A38" s="7" t="s">
        <v>224</v>
      </c>
      <c r="B38" s="7">
        <v>132</v>
      </c>
      <c r="C38" s="7">
        <v>55</v>
      </c>
      <c r="D38" s="7">
        <v>28</v>
      </c>
      <c r="E38" s="7">
        <v>28</v>
      </c>
      <c r="F38" s="7">
        <v>21</v>
      </c>
      <c r="G38" s="7">
        <v>1</v>
      </c>
      <c r="H38" s="7">
        <v>6</v>
      </c>
      <c r="I38" s="7">
        <v>120</v>
      </c>
      <c r="J38" s="7">
        <v>0</v>
      </c>
      <c r="K38" s="7">
        <v>5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0.75800000000000001</v>
      </c>
      <c r="U38" s="7">
        <v>4.5449999999999999</v>
      </c>
      <c r="V38" s="7">
        <v>90.91</v>
      </c>
      <c r="W38" s="7">
        <v>0</v>
      </c>
      <c r="X38" s="7">
        <v>3.7879999999999998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1</v>
      </c>
      <c r="AI38" s="7">
        <v>10</v>
      </c>
      <c r="AJ38" s="7">
        <v>21</v>
      </c>
      <c r="AK38" s="7">
        <v>57</v>
      </c>
      <c r="AL38" s="7">
        <v>33</v>
      </c>
      <c r="AM38" s="7">
        <v>8</v>
      </c>
      <c r="AN38" s="7">
        <v>2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0.75800000000000001</v>
      </c>
      <c r="AV38" s="7">
        <v>7.5759999999999996</v>
      </c>
      <c r="AW38" s="7">
        <v>15.91</v>
      </c>
      <c r="AX38" s="7">
        <v>43.18</v>
      </c>
      <c r="AY38" s="7">
        <v>25</v>
      </c>
      <c r="AZ38" s="7">
        <v>6.0609999999999999</v>
      </c>
      <c r="BA38" s="7">
        <v>1.5149999999999999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121</v>
      </c>
      <c r="BH38" s="7">
        <v>91.67</v>
      </c>
      <c r="BI38" s="7">
        <v>100</v>
      </c>
      <c r="BJ38" s="7">
        <v>75.760000000000005</v>
      </c>
      <c r="BK38" s="7">
        <v>10</v>
      </c>
      <c r="BL38" s="7">
        <v>7.5759999999999996</v>
      </c>
      <c r="BM38" s="7">
        <v>32.700000000000003</v>
      </c>
      <c r="BN38" s="7">
        <v>28</v>
      </c>
      <c r="BO38" s="7">
        <v>5.3</v>
      </c>
    </row>
    <row r="39" spans="1:67" s="8" customFormat="1" ht="12" x14ac:dyDescent="0.2">
      <c r="A39" s="8" t="s">
        <v>225</v>
      </c>
      <c r="B39" s="8">
        <v>4560</v>
      </c>
      <c r="C39" s="8">
        <v>1092</v>
      </c>
      <c r="D39" s="8">
        <v>1135</v>
      </c>
      <c r="E39" s="8">
        <v>1211</v>
      </c>
      <c r="F39" s="8">
        <v>1122</v>
      </c>
      <c r="G39" s="8">
        <v>292</v>
      </c>
      <c r="H39" s="8">
        <v>110</v>
      </c>
      <c r="I39" s="8">
        <v>3739</v>
      </c>
      <c r="J39" s="8">
        <v>34</v>
      </c>
      <c r="K39" s="8">
        <v>303</v>
      </c>
      <c r="L39" s="8">
        <v>20</v>
      </c>
      <c r="M39" s="8">
        <v>40</v>
      </c>
      <c r="N39" s="8">
        <v>6</v>
      </c>
      <c r="O39" s="8">
        <v>5</v>
      </c>
      <c r="P39" s="8">
        <v>1</v>
      </c>
      <c r="Q39" s="8">
        <v>8</v>
      </c>
      <c r="R39" s="8">
        <v>2</v>
      </c>
      <c r="S39" s="8">
        <v>0</v>
      </c>
      <c r="T39" s="8">
        <v>6.4039999999999999</v>
      </c>
      <c r="U39" s="8">
        <v>2.4119999999999999</v>
      </c>
      <c r="V39" s="8">
        <v>82</v>
      </c>
      <c r="W39" s="8">
        <v>0.746</v>
      </c>
      <c r="X39" s="8">
        <v>6.6449999999999996</v>
      </c>
      <c r="Y39" s="8">
        <v>0.439</v>
      </c>
      <c r="Z39" s="8">
        <v>0.877</v>
      </c>
      <c r="AA39" s="8">
        <v>0.13200000000000001</v>
      </c>
      <c r="AB39" s="8">
        <v>0.11</v>
      </c>
      <c r="AC39" s="8">
        <v>2.1999999999999999E-2</v>
      </c>
      <c r="AD39" s="8">
        <v>0.17499999999999999</v>
      </c>
      <c r="AE39" s="8">
        <v>4.3999999999999997E-2</v>
      </c>
      <c r="AF39" s="8">
        <v>0</v>
      </c>
      <c r="AG39" s="8">
        <v>50</v>
      </c>
      <c r="AH39" s="8">
        <v>181</v>
      </c>
      <c r="AI39" s="8">
        <v>986</v>
      </c>
      <c r="AJ39" s="8">
        <v>1496</v>
      </c>
      <c r="AK39" s="8">
        <v>1216</v>
      </c>
      <c r="AL39" s="8">
        <v>467</v>
      </c>
      <c r="AM39" s="8">
        <v>115</v>
      </c>
      <c r="AN39" s="8">
        <v>36</v>
      </c>
      <c r="AO39" s="8">
        <v>6</v>
      </c>
      <c r="AP39" s="8">
        <v>4</v>
      </c>
      <c r="AQ39" s="8">
        <v>1</v>
      </c>
      <c r="AR39" s="8">
        <v>2</v>
      </c>
      <c r="AS39" s="8">
        <v>0</v>
      </c>
      <c r="AT39" s="8">
        <v>1.0960000000000001</v>
      </c>
      <c r="AU39" s="8">
        <v>3.9689999999999999</v>
      </c>
      <c r="AV39" s="8">
        <v>21.62</v>
      </c>
      <c r="AW39" s="8">
        <v>32.81</v>
      </c>
      <c r="AX39" s="8">
        <v>26.67</v>
      </c>
      <c r="AY39" s="8">
        <v>10.24</v>
      </c>
      <c r="AZ39" s="8">
        <v>2.5219999999999998</v>
      </c>
      <c r="BA39" s="8">
        <v>0.78900000000000003</v>
      </c>
      <c r="BB39" s="8">
        <v>0.13200000000000001</v>
      </c>
      <c r="BC39" s="8">
        <v>8.7999999999999995E-2</v>
      </c>
      <c r="BD39" s="8">
        <v>2.1999999999999999E-2</v>
      </c>
      <c r="BE39" s="8">
        <v>4.3999999999999997E-2</v>
      </c>
      <c r="BF39" s="8">
        <v>0</v>
      </c>
      <c r="BG39" s="8">
        <v>3343</v>
      </c>
      <c r="BH39" s="8">
        <v>73.31</v>
      </c>
      <c r="BI39" s="8">
        <v>1847</v>
      </c>
      <c r="BJ39" s="8">
        <v>40.5</v>
      </c>
      <c r="BK39" s="8">
        <v>164</v>
      </c>
      <c r="BL39" s="8">
        <v>3.5960000000000001</v>
      </c>
      <c r="BM39" s="8">
        <v>29.6</v>
      </c>
      <c r="BN39" s="8">
        <v>23.8</v>
      </c>
      <c r="BO39" s="8">
        <v>6.1</v>
      </c>
    </row>
    <row r="40" spans="1:67" s="8" customFormat="1" ht="12" x14ac:dyDescent="0.2">
      <c r="A40" s="8" t="s">
        <v>226</v>
      </c>
      <c r="B40" s="8">
        <v>5331</v>
      </c>
      <c r="C40" s="8">
        <v>1290</v>
      </c>
      <c r="D40" s="8">
        <v>1335</v>
      </c>
      <c r="E40" s="8">
        <v>1403</v>
      </c>
      <c r="F40" s="8">
        <v>1303</v>
      </c>
      <c r="G40" s="8">
        <v>359</v>
      </c>
      <c r="H40" s="8">
        <v>129</v>
      </c>
      <c r="I40" s="8">
        <v>4378</v>
      </c>
      <c r="J40" s="8">
        <v>35</v>
      </c>
      <c r="K40" s="8">
        <v>334</v>
      </c>
      <c r="L40" s="8">
        <v>25</v>
      </c>
      <c r="M40" s="8">
        <v>45</v>
      </c>
      <c r="N40" s="8">
        <v>6</v>
      </c>
      <c r="O40" s="8">
        <v>6</v>
      </c>
      <c r="P40" s="8">
        <v>1</v>
      </c>
      <c r="Q40" s="8">
        <v>11</v>
      </c>
      <c r="R40" s="8">
        <v>2</v>
      </c>
      <c r="S40" s="8">
        <v>0</v>
      </c>
      <c r="T40" s="8">
        <v>6.734</v>
      </c>
      <c r="U40" s="8">
        <v>2.42</v>
      </c>
      <c r="V40" s="8">
        <v>82.12</v>
      </c>
      <c r="W40" s="8">
        <v>0.65700000000000003</v>
      </c>
      <c r="X40" s="8">
        <v>6.2649999999999997</v>
      </c>
      <c r="Y40" s="8">
        <v>0.46899999999999997</v>
      </c>
      <c r="Z40" s="8">
        <v>0.84399999999999997</v>
      </c>
      <c r="AA40" s="8">
        <v>0.113</v>
      </c>
      <c r="AB40" s="8">
        <v>0.113</v>
      </c>
      <c r="AC40" s="8">
        <v>1.9E-2</v>
      </c>
      <c r="AD40" s="8">
        <v>0.20599999999999999</v>
      </c>
      <c r="AE40" s="8">
        <v>3.7999999999999999E-2</v>
      </c>
      <c r="AF40" s="8">
        <v>0</v>
      </c>
      <c r="AG40" s="8">
        <v>53</v>
      </c>
      <c r="AH40" s="8">
        <v>194</v>
      </c>
      <c r="AI40" s="8">
        <v>1128</v>
      </c>
      <c r="AJ40" s="8">
        <v>1713</v>
      </c>
      <c r="AK40" s="8">
        <v>1408</v>
      </c>
      <c r="AL40" s="8">
        <v>605</v>
      </c>
      <c r="AM40" s="8">
        <v>158</v>
      </c>
      <c r="AN40" s="8">
        <v>53</v>
      </c>
      <c r="AO40" s="8">
        <v>10</v>
      </c>
      <c r="AP40" s="8">
        <v>4</v>
      </c>
      <c r="AQ40" s="8">
        <v>2</v>
      </c>
      <c r="AR40" s="8">
        <v>3</v>
      </c>
      <c r="AS40" s="8">
        <v>0</v>
      </c>
      <c r="AT40" s="8">
        <v>0.99399999999999999</v>
      </c>
      <c r="AU40" s="8">
        <v>3.6389999999999998</v>
      </c>
      <c r="AV40" s="8">
        <v>21.16</v>
      </c>
      <c r="AW40" s="8">
        <v>32.130000000000003</v>
      </c>
      <c r="AX40" s="8">
        <v>26.41</v>
      </c>
      <c r="AY40" s="8">
        <v>11.35</v>
      </c>
      <c r="AZ40" s="8">
        <v>2.964</v>
      </c>
      <c r="BA40" s="8">
        <v>0.99399999999999999</v>
      </c>
      <c r="BB40" s="8">
        <v>0.188</v>
      </c>
      <c r="BC40" s="8">
        <v>7.4999999999999997E-2</v>
      </c>
      <c r="BD40" s="8">
        <v>3.7999999999999999E-2</v>
      </c>
      <c r="BE40" s="8">
        <v>5.6000000000000001E-2</v>
      </c>
      <c r="BF40" s="8">
        <v>0</v>
      </c>
      <c r="BG40" s="8">
        <v>3956</v>
      </c>
      <c r="BH40" s="8">
        <v>74.209999999999994</v>
      </c>
      <c r="BI40" s="8">
        <v>2243</v>
      </c>
      <c r="BJ40" s="8">
        <v>42.07</v>
      </c>
      <c r="BK40" s="8">
        <v>230</v>
      </c>
      <c r="BL40" s="8">
        <v>4.3140000000000001</v>
      </c>
      <c r="BM40" s="8">
        <v>30.2</v>
      </c>
      <c r="BN40" s="8">
        <v>24.1</v>
      </c>
      <c r="BO40" s="8">
        <v>6.3</v>
      </c>
    </row>
    <row r="41" spans="1:67" s="8" customFormat="1" ht="12" x14ac:dyDescent="0.2">
      <c r="A41" s="8" t="s">
        <v>227</v>
      </c>
      <c r="B41" s="8">
        <v>5680</v>
      </c>
      <c r="C41" s="8">
        <v>1398</v>
      </c>
      <c r="D41" s="8">
        <v>1424</v>
      </c>
      <c r="E41" s="8">
        <v>1478</v>
      </c>
      <c r="F41" s="8">
        <v>1380</v>
      </c>
      <c r="G41" s="8">
        <v>367</v>
      </c>
      <c r="H41" s="8">
        <v>141</v>
      </c>
      <c r="I41" s="8">
        <v>4696</v>
      </c>
      <c r="J41" s="8">
        <v>35</v>
      </c>
      <c r="K41" s="8">
        <v>345</v>
      </c>
      <c r="L41" s="8">
        <v>25</v>
      </c>
      <c r="M41" s="8">
        <v>45</v>
      </c>
      <c r="N41" s="8">
        <v>6</v>
      </c>
      <c r="O41" s="8">
        <v>6</v>
      </c>
      <c r="P41" s="8">
        <v>1</v>
      </c>
      <c r="Q41" s="8">
        <v>11</v>
      </c>
      <c r="R41" s="8">
        <v>2</v>
      </c>
      <c r="S41" s="8">
        <v>0</v>
      </c>
      <c r="T41" s="8">
        <v>6.4610000000000003</v>
      </c>
      <c r="U41" s="8">
        <v>2.4820000000000002</v>
      </c>
      <c r="V41" s="8">
        <v>82.68</v>
      </c>
      <c r="W41" s="8">
        <v>0.61599999999999999</v>
      </c>
      <c r="X41" s="8">
        <v>6.0739999999999998</v>
      </c>
      <c r="Y41" s="8">
        <v>0.44</v>
      </c>
      <c r="Z41" s="8">
        <v>0.79200000000000004</v>
      </c>
      <c r="AA41" s="8">
        <v>0.106</v>
      </c>
      <c r="AB41" s="8">
        <v>0.106</v>
      </c>
      <c r="AC41" s="8">
        <v>1.7999999999999999E-2</v>
      </c>
      <c r="AD41" s="8">
        <v>0.19400000000000001</v>
      </c>
      <c r="AE41" s="8">
        <v>3.5000000000000003E-2</v>
      </c>
      <c r="AF41" s="8">
        <v>0</v>
      </c>
      <c r="AG41" s="8">
        <v>53</v>
      </c>
      <c r="AH41" s="8">
        <v>202</v>
      </c>
      <c r="AI41" s="8">
        <v>1166</v>
      </c>
      <c r="AJ41" s="8">
        <v>1777</v>
      </c>
      <c r="AK41" s="8">
        <v>1538</v>
      </c>
      <c r="AL41" s="8">
        <v>677</v>
      </c>
      <c r="AM41" s="8">
        <v>185</v>
      </c>
      <c r="AN41" s="8">
        <v>60</v>
      </c>
      <c r="AO41" s="8">
        <v>11</v>
      </c>
      <c r="AP41" s="8">
        <v>6</v>
      </c>
      <c r="AQ41" s="8">
        <v>2</v>
      </c>
      <c r="AR41" s="8">
        <v>3</v>
      </c>
      <c r="AS41" s="8">
        <v>0</v>
      </c>
      <c r="AT41" s="8">
        <v>0.93300000000000005</v>
      </c>
      <c r="AU41" s="8">
        <v>3.556</v>
      </c>
      <c r="AV41" s="8">
        <v>20.53</v>
      </c>
      <c r="AW41" s="8">
        <v>31.29</v>
      </c>
      <c r="AX41" s="8">
        <v>27.08</v>
      </c>
      <c r="AY41" s="8">
        <v>11.92</v>
      </c>
      <c r="AZ41" s="8">
        <v>3.2570000000000001</v>
      </c>
      <c r="BA41" s="8">
        <v>1.056</v>
      </c>
      <c r="BB41" s="8">
        <v>0.19400000000000001</v>
      </c>
      <c r="BC41" s="8">
        <v>0.106</v>
      </c>
      <c r="BD41" s="8">
        <v>3.5000000000000003E-2</v>
      </c>
      <c r="BE41" s="8">
        <v>5.2999999999999999E-2</v>
      </c>
      <c r="BF41" s="8">
        <v>0</v>
      </c>
      <c r="BG41" s="8">
        <v>4259</v>
      </c>
      <c r="BH41" s="8">
        <v>74.98</v>
      </c>
      <c r="BI41" s="8">
        <v>2482</v>
      </c>
      <c r="BJ41" s="8">
        <v>43.7</v>
      </c>
      <c r="BK41" s="8">
        <v>267</v>
      </c>
      <c r="BL41" s="8">
        <v>4.7009999999999996</v>
      </c>
      <c r="BM41" s="8">
        <v>30.4</v>
      </c>
      <c r="BN41" s="8">
        <v>24.3</v>
      </c>
      <c r="BO41" s="8">
        <v>6.3</v>
      </c>
    </row>
    <row r="42" spans="1:67" s="8" customFormat="1" ht="12" x14ac:dyDescent="0.2">
      <c r="A42" s="8" t="s">
        <v>228</v>
      </c>
      <c r="B42" s="8">
        <v>1407</v>
      </c>
      <c r="C42" s="8">
        <v>301</v>
      </c>
      <c r="D42" s="8">
        <v>410</v>
      </c>
      <c r="E42" s="8">
        <v>366</v>
      </c>
      <c r="F42" s="8">
        <v>330</v>
      </c>
      <c r="G42" s="8">
        <v>201</v>
      </c>
      <c r="H42" s="8">
        <v>57</v>
      </c>
      <c r="I42" s="8">
        <v>1045</v>
      </c>
      <c r="J42" s="8">
        <v>12</v>
      </c>
      <c r="K42" s="8">
        <v>33</v>
      </c>
      <c r="L42" s="8">
        <v>11</v>
      </c>
      <c r="M42" s="8">
        <v>32</v>
      </c>
      <c r="N42" s="8">
        <v>3</v>
      </c>
      <c r="O42" s="8">
        <v>3</v>
      </c>
      <c r="P42" s="8">
        <v>1</v>
      </c>
      <c r="Q42" s="8">
        <v>8</v>
      </c>
      <c r="R42" s="8">
        <v>1</v>
      </c>
      <c r="S42" s="8">
        <v>0</v>
      </c>
      <c r="T42" s="8">
        <v>14.29</v>
      </c>
      <c r="U42" s="8">
        <v>4.0510000000000002</v>
      </c>
      <c r="V42" s="8">
        <v>74.27</v>
      </c>
      <c r="W42" s="8">
        <v>0.85299999999999998</v>
      </c>
      <c r="X42" s="8">
        <v>2.3450000000000002</v>
      </c>
      <c r="Y42" s="8">
        <v>0.78200000000000003</v>
      </c>
      <c r="Z42" s="8">
        <v>2.274</v>
      </c>
      <c r="AA42" s="8">
        <v>0.21299999999999999</v>
      </c>
      <c r="AB42" s="8">
        <v>0.21299999999999999</v>
      </c>
      <c r="AC42" s="8">
        <v>7.0999999999999994E-2</v>
      </c>
      <c r="AD42" s="8">
        <v>0.56899999999999995</v>
      </c>
      <c r="AE42" s="8">
        <v>7.0999999999999994E-2</v>
      </c>
      <c r="AF42" s="8">
        <v>0</v>
      </c>
      <c r="AG42" s="8">
        <v>14</v>
      </c>
      <c r="AH42" s="8">
        <v>54</v>
      </c>
      <c r="AI42" s="8">
        <v>418</v>
      </c>
      <c r="AJ42" s="8">
        <v>437</v>
      </c>
      <c r="AK42" s="8">
        <v>296</v>
      </c>
      <c r="AL42" s="8">
        <v>127</v>
      </c>
      <c r="AM42" s="8">
        <v>36</v>
      </c>
      <c r="AN42" s="8">
        <v>16</v>
      </c>
      <c r="AO42" s="8">
        <v>4</v>
      </c>
      <c r="AP42" s="8">
        <v>4</v>
      </c>
      <c r="AQ42" s="8">
        <v>0</v>
      </c>
      <c r="AR42" s="8">
        <v>1</v>
      </c>
      <c r="AS42" s="8">
        <v>0</v>
      </c>
      <c r="AT42" s="8">
        <v>0.995</v>
      </c>
      <c r="AU42" s="8">
        <v>3.8380000000000001</v>
      </c>
      <c r="AV42" s="8">
        <v>29.71</v>
      </c>
      <c r="AW42" s="8">
        <v>31.06</v>
      </c>
      <c r="AX42" s="8">
        <v>21.04</v>
      </c>
      <c r="AY42" s="8">
        <v>9.0259999999999998</v>
      </c>
      <c r="AZ42" s="8">
        <v>2.5590000000000002</v>
      </c>
      <c r="BA42" s="8">
        <v>1.137</v>
      </c>
      <c r="BB42" s="8">
        <v>0.28399999999999997</v>
      </c>
      <c r="BC42" s="8">
        <v>0.28399999999999997</v>
      </c>
      <c r="BD42" s="8">
        <v>0</v>
      </c>
      <c r="BE42" s="8">
        <v>7.0999999999999994E-2</v>
      </c>
      <c r="BF42" s="8">
        <v>0</v>
      </c>
      <c r="BG42" s="8">
        <v>921</v>
      </c>
      <c r="BH42" s="8">
        <v>65.459999999999994</v>
      </c>
      <c r="BI42" s="8">
        <v>484</v>
      </c>
      <c r="BJ42" s="8">
        <v>34.4</v>
      </c>
      <c r="BK42" s="8">
        <v>61</v>
      </c>
      <c r="BL42" s="8">
        <v>4.335</v>
      </c>
      <c r="BM42" s="8">
        <v>29.2</v>
      </c>
      <c r="BN42" s="8">
        <v>23.1</v>
      </c>
      <c r="BO42" s="8">
        <v>6.5</v>
      </c>
    </row>
    <row r="43" spans="1:67" s="8" customFormat="1" ht="12" x14ac:dyDescent="0.2">
      <c r="A43" s="8" t="s">
        <v>229</v>
      </c>
      <c r="B43" s="8">
        <v>883</v>
      </c>
      <c r="C43" s="8">
        <v>215</v>
      </c>
      <c r="D43" s="8">
        <v>202</v>
      </c>
      <c r="E43" s="8">
        <v>242</v>
      </c>
      <c r="F43" s="8">
        <v>224</v>
      </c>
      <c r="G43" s="8">
        <v>38</v>
      </c>
      <c r="H43" s="8">
        <v>12</v>
      </c>
      <c r="I43" s="8">
        <v>756</v>
      </c>
      <c r="J43" s="8">
        <v>5</v>
      </c>
      <c r="K43" s="8">
        <v>60</v>
      </c>
      <c r="L43" s="8">
        <v>8</v>
      </c>
      <c r="M43" s="8">
        <v>2</v>
      </c>
      <c r="N43" s="8">
        <v>1</v>
      </c>
      <c r="O43" s="8">
        <v>0</v>
      </c>
      <c r="P43" s="8">
        <v>0</v>
      </c>
      <c r="Q43" s="8">
        <v>0</v>
      </c>
      <c r="R43" s="8">
        <v>1</v>
      </c>
      <c r="S43" s="8">
        <v>0</v>
      </c>
      <c r="T43" s="8">
        <v>4.3040000000000003</v>
      </c>
      <c r="U43" s="8">
        <v>1.359</v>
      </c>
      <c r="V43" s="8">
        <v>85.62</v>
      </c>
      <c r="W43" s="8">
        <v>0.56599999999999995</v>
      </c>
      <c r="X43" s="8">
        <v>6.7949999999999999</v>
      </c>
      <c r="Y43" s="8">
        <v>0.90600000000000003</v>
      </c>
      <c r="Z43" s="8">
        <v>0.22700000000000001</v>
      </c>
      <c r="AA43" s="8">
        <v>0.113</v>
      </c>
      <c r="AB43" s="8">
        <v>0</v>
      </c>
      <c r="AC43" s="8">
        <v>0</v>
      </c>
      <c r="AD43" s="8">
        <v>0</v>
      </c>
      <c r="AE43" s="8">
        <v>0.113</v>
      </c>
      <c r="AF43" s="8">
        <v>0</v>
      </c>
      <c r="AG43" s="8">
        <v>11</v>
      </c>
      <c r="AH43" s="8">
        <v>53</v>
      </c>
      <c r="AI43" s="8">
        <v>198</v>
      </c>
      <c r="AJ43" s="8">
        <v>298</v>
      </c>
      <c r="AK43" s="8">
        <v>201</v>
      </c>
      <c r="AL43" s="8">
        <v>87</v>
      </c>
      <c r="AM43" s="8">
        <v>24</v>
      </c>
      <c r="AN43" s="8">
        <v>9</v>
      </c>
      <c r="AO43" s="8">
        <v>1</v>
      </c>
      <c r="AP43" s="8">
        <v>0</v>
      </c>
      <c r="AQ43" s="8">
        <v>1</v>
      </c>
      <c r="AR43" s="8">
        <v>0</v>
      </c>
      <c r="AS43" s="8">
        <v>0</v>
      </c>
      <c r="AT43" s="8">
        <v>1.246</v>
      </c>
      <c r="AU43" s="8">
        <v>6.0019999999999998</v>
      </c>
      <c r="AV43" s="8">
        <v>22.42</v>
      </c>
      <c r="AW43" s="8">
        <v>33.75</v>
      </c>
      <c r="AX43" s="8">
        <v>22.76</v>
      </c>
      <c r="AY43" s="8">
        <v>9.8529999999999998</v>
      </c>
      <c r="AZ43" s="8">
        <v>2.718</v>
      </c>
      <c r="BA43" s="8">
        <v>1.0189999999999999</v>
      </c>
      <c r="BB43" s="8">
        <v>0.113</v>
      </c>
      <c r="BC43" s="8">
        <v>0</v>
      </c>
      <c r="BD43" s="8">
        <v>0.113</v>
      </c>
      <c r="BE43" s="8">
        <v>0</v>
      </c>
      <c r="BF43" s="8">
        <v>0</v>
      </c>
      <c r="BG43" s="8">
        <v>621</v>
      </c>
      <c r="BH43" s="8">
        <v>70.33</v>
      </c>
      <c r="BI43" s="8">
        <v>323</v>
      </c>
      <c r="BJ43" s="8">
        <v>36.58</v>
      </c>
      <c r="BK43" s="8">
        <v>35</v>
      </c>
      <c r="BL43" s="8">
        <v>3.964</v>
      </c>
      <c r="BM43" s="8">
        <v>29.6</v>
      </c>
      <c r="BN43" s="8">
        <v>23.4</v>
      </c>
      <c r="BO43" s="8">
        <v>6.4</v>
      </c>
    </row>
    <row r="44" spans="1:67" s="8" customFormat="1" ht="12" x14ac:dyDescent="0.2">
      <c r="A44" s="8" t="s">
        <v>230</v>
      </c>
      <c r="B44" s="8">
        <v>5887</v>
      </c>
      <c r="C44" s="8">
        <v>1454</v>
      </c>
      <c r="D44" s="8">
        <v>1475</v>
      </c>
      <c r="E44" s="8">
        <v>1530</v>
      </c>
      <c r="F44" s="8">
        <v>1428</v>
      </c>
      <c r="G44" s="8">
        <v>378</v>
      </c>
      <c r="H44" s="8">
        <v>145</v>
      </c>
      <c r="I44" s="8">
        <v>4864</v>
      </c>
      <c r="J44" s="8">
        <v>35</v>
      </c>
      <c r="K44" s="8">
        <v>366</v>
      </c>
      <c r="L44" s="8">
        <v>26</v>
      </c>
      <c r="M44" s="8">
        <v>45</v>
      </c>
      <c r="N44" s="8">
        <v>6</v>
      </c>
      <c r="O44" s="8">
        <v>6</v>
      </c>
      <c r="P44" s="8">
        <v>1</v>
      </c>
      <c r="Q44" s="8">
        <v>12</v>
      </c>
      <c r="R44" s="8">
        <v>2</v>
      </c>
      <c r="S44" s="8">
        <v>1</v>
      </c>
      <c r="T44" s="8">
        <v>6.4210000000000003</v>
      </c>
      <c r="U44" s="8">
        <v>2.4630000000000001</v>
      </c>
      <c r="V44" s="8">
        <v>82.62</v>
      </c>
      <c r="W44" s="8">
        <v>0.59499999999999997</v>
      </c>
      <c r="X44" s="8">
        <v>6.2169999999999996</v>
      </c>
      <c r="Y44" s="8">
        <v>0.442</v>
      </c>
      <c r="Z44" s="8">
        <v>0.76400000000000001</v>
      </c>
      <c r="AA44" s="8">
        <v>0.10199999999999999</v>
      </c>
      <c r="AB44" s="8">
        <v>0.10199999999999999</v>
      </c>
      <c r="AC44" s="8">
        <v>1.7000000000000001E-2</v>
      </c>
      <c r="AD44" s="8">
        <v>0.20399999999999999</v>
      </c>
      <c r="AE44" s="8">
        <v>3.4000000000000002E-2</v>
      </c>
      <c r="AF44" s="8">
        <v>1.7000000000000001E-2</v>
      </c>
      <c r="AG44" s="8">
        <v>53</v>
      </c>
      <c r="AH44" s="8">
        <v>202</v>
      </c>
      <c r="AI44" s="8">
        <v>1180</v>
      </c>
      <c r="AJ44" s="8">
        <v>1800</v>
      </c>
      <c r="AK44" s="8">
        <v>1580</v>
      </c>
      <c r="AL44" s="8">
        <v>727</v>
      </c>
      <c r="AM44" s="8">
        <v>227</v>
      </c>
      <c r="AN44" s="8">
        <v>78</v>
      </c>
      <c r="AO44" s="8">
        <v>23</v>
      </c>
      <c r="AP44" s="8">
        <v>10</v>
      </c>
      <c r="AQ44" s="8">
        <v>2</v>
      </c>
      <c r="AR44" s="8">
        <v>4</v>
      </c>
      <c r="AS44" s="8">
        <v>1</v>
      </c>
      <c r="AT44" s="8">
        <v>0.9</v>
      </c>
      <c r="AU44" s="8">
        <v>3.431</v>
      </c>
      <c r="AV44" s="8">
        <v>20.04</v>
      </c>
      <c r="AW44" s="8">
        <v>30.58</v>
      </c>
      <c r="AX44" s="8">
        <v>26.84</v>
      </c>
      <c r="AY44" s="8">
        <v>12.35</v>
      </c>
      <c r="AZ44" s="8">
        <v>3.8559999999999999</v>
      </c>
      <c r="BA44" s="8">
        <v>1.325</v>
      </c>
      <c r="BB44" s="8">
        <v>0.39100000000000001</v>
      </c>
      <c r="BC44" s="8">
        <v>0.17</v>
      </c>
      <c r="BD44" s="8">
        <v>3.4000000000000002E-2</v>
      </c>
      <c r="BE44" s="8">
        <v>6.8000000000000005E-2</v>
      </c>
      <c r="BF44" s="8">
        <v>1.7000000000000001E-2</v>
      </c>
      <c r="BG44" s="8">
        <v>4452</v>
      </c>
      <c r="BH44" s="8">
        <v>75.62</v>
      </c>
      <c r="BI44" s="8">
        <v>2652</v>
      </c>
      <c r="BJ44" s="8">
        <v>45.05</v>
      </c>
      <c r="BK44" s="8">
        <v>345</v>
      </c>
      <c r="BL44" s="8">
        <v>5.86</v>
      </c>
      <c r="BM44" s="8">
        <v>31</v>
      </c>
      <c r="BN44" s="8">
        <v>24.6</v>
      </c>
      <c r="BO44" s="8">
        <v>6.6</v>
      </c>
    </row>
    <row r="45" spans="1:67" s="7" customFormat="1" ht="12" x14ac:dyDescent="0.2">
      <c r="A45" s="7" t="s">
        <v>285</v>
      </c>
    </row>
    <row r="46" spans="1:67" s="7" customFormat="1" ht="12" x14ac:dyDescent="0.2">
      <c r="A46" s="7" t="s">
        <v>286</v>
      </c>
    </row>
    <row r="47" spans="1:67" s="7" customFormat="1" ht="12" x14ac:dyDescent="0.2">
      <c r="A47" s="7" t="s">
        <v>287</v>
      </c>
    </row>
    <row r="48" spans="1:67" s="7" customFormat="1" ht="12" x14ac:dyDescent="0.2">
      <c r="A48" s="7" t="s">
        <v>288</v>
      </c>
    </row>
    <row r="49" spans="1:1" s="7" customFormat="1" ht="12" x14ac:dyDescent="0.2">
      <c r="A49" s="7" t="s">
        <v>289</v>
      </c>
    </row>
    <row r="50" spans="1:1" s="7" customFormat="1" ht="12" x14ac:dyDescent="0.2">
      <c r="A50" s="7" t="s">
        <v>290</v>
      </c>
    </row>
    <row r="51" spans="1:1" s="7" customFormat="1" ht="12" x14ac:dyDescent="0.2">
      <c r="A51" s="7" t="s">
        <v>291</v>
      </c>
    </row>
    <row r="52" spans="1:1" s="7" customFormat="1" ht="12" x14ac:dyDescent="0.2">
      <c r="A52" s="7" t="s">
        <v>292</v>
      </c>
    </row>
  </sheetData>
  <mergeCells count="5">
    <mergeCell ref="C11:F11"/>
    <mergeCell ref="H11:S11"/>
    <mergeCell ref="U11:AF11"/>
    <mergeCell ref="AG11:AS11"/>
    <mergeCell ref="AT11:BF1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Header</vt:lpstr>
      <vt:lpstr>Legend</vt:lpstr>
      <vt:lpstr>5Jul18</vt:lpstr>
      <vt:lpstr>6Jul18</vt:lpstr>
      <vt:lpstr>7Jul18</vt:lpstr>
      <vt:lpstr>8Jul18</vt:lpstr>
      <vt:lpstr>9Jul18</vt:lpstr>
      <vt:lpstr>10Jul18</vt:lpstr>
      <vt:lpstr>11Jul18</vt:lpstr>
      <vt:lpstr>Virtual Day</vt:lpstr>
      <vt:lpstr>Virtual MON-FRI</vt:lpstr>
      <vt:lpstr>Virtual Week</vt:lpstr>
      <vt:lpstr>Grand Total</vt:lpstr>
      <vt:lpstr>ARX SCHEME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Simpkins</dc:creator>
  <cp:lastModifiedBy>Victoria Simpkins</cp:lastModifiedBy>
  <dcterms:created xsi:type="dcterms:W3CDTF">2018-07-16T09:28:03Z</dcterms:created>
  <dcterms:modified xsi:type="dcterms:W3CDTF">2019-04-15T12:02:33Z</dcterms:modified>
</cp:coreProperties>
</file>