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160" windowHeight="8205"/>
  </bookViews>
  <sheets>
    <sheet name="Waveney" sheetId="1" r:id="rId1"/>
    <sheet name="Suffolk Coastal" sheetId="2" r:id="rId2"/>
  </sheets>
  <calcPr calcId="145621"/>
</workbook>
</file>

<file path=xl/calcChain.xml><?xml version="1.0" encoding="utf-8"?>
<calcChain xmlns="http://schemas.openxmlformats.org/spreadsheetml/2006/main">
  <c r="D60" i="1" l="1"/>
  <c r="E58" i="1"/>
  <c r="E5" i="1"/>
  <c r="E4" i="1"/>
  <c r="E3" i="1"/>
  <c r="E2" i="1"/>
  <c r="B20" i="1"/>
  <c r="D20" i="1"/>
</calcChain>
</file>

<file path=xl/sharedStrings.xml><?xml version="1.0" encoding="utf-8"?>
<sst xmlns="http://schemas.openxmlformats.org/spreadsheetml/2006/main" count="107" uniqueCount="85">
  <si>
    <t xml:space="preserve">17.06.2015 10:00:00      </t>
  </si>
  <si>
    <t xml:space="preserve">15.07.2015 10:00:00      </t>
  </si>
  <si>
    <t xml:space="preserve">29.07.2015 10:00:00      </t>
  </si>
  <si>
    <t xml:space="preserve">26.08.2015 10:00:00      </t>
  </si>
  <si>
    <t xml:space="preserve">23.09.2015 10:00:00      </t>
  </si>
  <si>
    <t xml:space="preserve">04.11.2015 10:00:00      </t>
  </si>
  <si>
    <t xml:space="preserve">02.12.2015 10:00:00      </t>
  </si>
  <si>
    <t xml:space="preserve">27.01.2016 10:00:00      </t>
  </si>
  <si>
    <t xml:space="preserve">24.02.2016 10:00:00      </t>
  </si>
  <si>
    <t xml:space="preserve">20.04.2016 10:00:00      </t>
  </si>
  <si>
    <t xml:space="preserve">18.05.2016 10:00:00      </t>
  </si>
  <si>
    <t xml:space="preserve">15.06.2016 10:00:00      </t>
  </si>
  <si>
    <t xml:space="preserve">13.07.2016 10:00:00      </t>
  </si>
  <si>
    <t xml:space="preserve">10.08.2016 10:00:00      </t>
  </si>
  <si>
    <t xml:space="preserve">07.09.2016 10:00:00      </t>
  </si>
  <si>
    <t xml:space="preserve">12.10.2016 14:00:00      </t>
  </si>
  <si>
    <t xml:space="preserve">08.11.2016 14:00:00      </t>
  </si>
  <si>
    <t xml:space="preserve">15.11.2016 14:00:00      </t>
  </si>
  <si>
    <t xml:space="preserve">06.12.2016 14:00:00      </t>
  </si>
  <si>
    <t xml:space="preserve">12.01.2017 10:00:00      </t>
  </si>
  <si>
    <t xml:space="preserve">17.01.2017 14:00:00      </t>
  </si>
  <si>
    <t xml:space="preserve">14.02.2017 14:00:00      </t>
  </si>
  <si>
    <t xml:space="preserve">28.02.2017 10:00:00      </t>
  </si>
  <si>
    <t xml:space="preserve">14.03.2017 14:00:00      </t>
  </si>
  <si>
    <t xml:space="preserve">28.03.2017 10:00:00      </t>
  </si>
  <si>
    <t xml:space="preserve">25.04.2017 10:00:00      </t>
  </si>
  <si>
    <t xml:space="preserve">09.05.2017 14:00:00      </t>
  </si>
  <si>
    <t xml:space="preserve">23.05.2017 10:00:00      </t>
  </si>
  <si>
    <t xml:space="preserve">20.06.2017 10:00:00      </t>
  </si>
  <si>
    <t xml:space="preserve">27.06.2017 14:00:00      </t>
  </si>
  <si>
    <t xml:space="preserve">18.07.2017 10:00:00      </t>
  </si>
  <si>
    <t xml:space="preserve">19.07.2017 10:00:00      </t>
  </si>
  <si>
    <t xml:space="preserve">08.08.2017 14:00:00      </t>
  </si>
  <si>
    <t xml:space="preserve">29.08.2017 10:00:00      </t>
  </si>
  <si>
    <t xml:space="preserve">12.09.2017 14:00:00      </t>
  </si>
  <si>
    <t xml:space="preserve">26.09.2017 10:00:00      </t>
  </si>
  <si>
    <t xml:space="preserve">17.10.2017 14:00:00      </t>
  </si>
  <si>
    <t xml:space="preserve">19.10.2017 09:45:00      </t>
  </si>
  <si>
    <t xml:space="preserve">24.10.2017 10:00:00      </t>
  </si>
  <si>
    <t xml:space="preserve">14.11.2017 14:00:00      </t>
  </si>
  <si>
    <t xml:space="preserve">21.11.2017 10:00:00      </t>
  </si>
  <si>
    <t xml:space="preserve">05.12.2017 14:00:00      </t>
  </si>
  <si>
    <t xml:space="preserve">19.12.2017 10:00:00      </t>
  </si>
  <si>
    <t xml:space="preserve">30.01.2018 09:45:00      </t>
  </si>
  <si>
    <t xml:space="preserve">06.02.2018 14:00:00      </t>
  </si>
  <si>
    <t xml:space="preserve">27.02.2018 09:45:00      </t>
  </si>
  <si>
    <t xml:space="preserve">13.03.2018 14:00:00      </t>
  </si>
  <si>
    <t xml:space="preserve">27.03.2018 10:00:00      </t>
  </si>
  <si>
    <t xml:space="preserve">17.04.2018 14:00:00      </t>
  </si>
  <si>
    <t xml:space="preserve">24.04.2018 10:00:00      </t>
  </si>
  <si>
    <t xml:space="preserve">15.05.2018 14:00:00      </t>
  </si>
  <si>
    <t xml:space="preserve">22.05.2018 10:00:00      </t>
  </si>
  <si>
    <t xml:space="preserve">12.06.2018 14:00:00      </t>
  </si>
  <si>
    <t xml:space="preserve">19.06.2018 10:00:00      </t>
  </si>
  <si>
    <t xml:space="preserve">10.07.2018 14:00:00      </t>
  </si>
  <si>
    <t xml:space="preserve">17.07.2018 10:00:00      </t>
  </si>
  <si>
    <t xml:space="preserve">14.08.2018 10:00:00      </t>
  </si>
  <si>
    <t xml:space="preserve">21.08.2018 14:00:00      </t>
  </si>
  <si>
    <t xml:space="preserve">11.09.2018 10:00:00      </t>
  </si>
  <si>
    <t xml:space="preserve">18.09.2018 14:00:00      </t>
  </si>
  <si>
    <t xml:space="preserve">06.11.2018 10:00:00      </t>
  </si>
  <si>
    <t xml:space="preserve">27.11.2018 14:00:00      </t>
  </si>
  <si>
    <t xml:space="preserve">04.12.2018 10:00:00      </t>
  </si>
  <si>
    <t xml:space="preserve">29.01.2019 10:00:00      </t>
  </si>
  <si>
    <t xml:space="preserve">Hearing Date &amp; Time       </t>
  </si>
  <si>
    <t>Number of CT Accounts on Complaint List</t>
  </si>
  <si>
    <t>Justice Costs</t>
  </si>
  <si>
    <t>Number of CT Accounts Liability Order made against</t>
  </si>
  <si>
    <t>Total Costs</t>
  </si>
  <si>
    <t xml:space="preserve"> Number of CT Accounts on Complaint List </t>
  </si>
  <si>
    <t xml:space="preserve">13.05.2014 14:00:00      </t>
  </si>
  <si>
    <t xml:space="preserve">08.07.2014 14:00:00      </t>
  </si>
  <si>
    <t xml:space="preserve">09.09.2014 14:00:00      </t>
  </si>
  <si>
    <t xml:space="preserve">11.11.2014 14:00:00      </t>
  </si>
  <si>
    <t xml:space="preserve">03.03.2015 14:00:00      </t>
  </si>
  <si>
    <t xml:space="preserve">12.05.2015 14:00:00      </t>
  </si>
  <si>
    <t xml:space="preserve">07.07.2015 14:00:00      </t>
  </si>
  <si>
    <t xml:space="preserve">15.09.2015 14:00:00      </t>
  </si>
  <si>
    <t xml:space="preserve">10.11.2015 14:00:00      </t>
  </si>
  <si>
    <t xml:space="preserve">16.02.2016 14:00:00      </t>
  </si>
  <si>
    <t xml:space="preserve">24.05.2016 14:00:00      </t>
  </si>
  <si>
    <t xml:space="preserve">19.07.2016 14:00:00      </t>
  </si>
  <si>
    <t xml:space="preserve">27.09.2016 14:00:00      </t>
  </si>
  <si>
    <t xml:space="preserve">21.08.2018 02:00:00      </t>
  </si>
  <si>
    <t xml:space="preserve">12.02.2019 14:00:00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</si>
</sst>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£&quot;#,##0.00;[Red]\-&quot;£&quot;#,##0.00"/>
    <numFmt numFmtId="43" formatCode="_-* #,##0.00_-;\-* #,##0.00_-;_-* &quot;-&quot;??_-;_-@_-"/>
    <numFmt numFmtId="164" formatCode="&quot;£&quot;#,##0.00"/>
    <numFmt numFmtId="165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3" fontId="16" fillId="0" borderId="0" xfId="0" applyNumberFormat="1" applyFont="1" applyAlignment="1">
      <alignment horizontal="center" vertical="center" wrapText="1"/>
    </xf>
    <xf numFmtId="164" fontId="0" fillId="0" borderId="0" xfId="0" applyNumberFormat="1"/>
    <xf numFmtId="0" fontId="16" fillId="0" borderId="0" xfId="0" applyFont="1" applyAlignment="1">
      <alignment vertical="center" wrapText="1"/>
    </xf>
    <xf numFmtId="0" fontId="0" fillId="0" borderId="10" xfId="0" applyBorder="1"/>
    <xf numFmtId="8" fontId="0" fillId="0" borderId="10" xfId="0" applyNumberFormat="1" applyBorder="1"/>
    <xf numFmtId="0" fontId="0" fillId="0" borderId="10" xfId="0" applyBorder="1" applyAlignment="1">
      <alignment horizontal="center" vertical="center"/>
    </xf>
    <xf numFmtId="164" fontId="0" fillId="0" borderId="10" xfId="0" applyNumberFormat="1" applyBorder="1"/>
    <xf numFmtId="0" fontId="16" fillId="33" borderId="10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/>
    </xf>
    <xf numFmtId="165" fontId="16" fillId="33" borderId="10" xfId="1" applyNumberFormat="1" applyFont="1" applyFill="1" applyBorder="1" applyAlignment="1">
      <alignment horizontal="center" vertical="center" wrapText="1"/>
    </xf>
    <xf numFmtId="3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F6" sqref="F6"/>
    </sheetView>
  </sheetViews>
  <sheetFormatPr defaultRowHeight="15" x14ac:dyDescent="0.25"/>
  <cols>
    <col min="1" max="1" width="18.5703125" customWidth="1"/>
    <col min="2" max="2" width="11.85546875" customWidth="1"/>
    <col min="3" max="3" width="10" customWidth="1"/>
    <col min="4" max="4" width="11.42578125" style="2" bestFit="1" customWidth="1"/>
    <col min="5" max="5" width="11" style="2" bestFit="1" customWidth="1"/>
    <col min="6" max="6" width="20.5703125" bestFit="1" customWidth="1"/>
    <col min="7" max="7" width="16.85546875" bestFit="1" customWidth="1"/>
  </cols>
  <sheetData>
    <row r="1" spans="1:6" ht="117.6" customHeight="1" x14ac:dyDescent="0.25">
      <c r="A1" s="10" t="s">
        <v>64</v>
      </c>
      <c r="B1" s="11" t="s">
        <v>65</v>
      </c>
      <c r="C1" s="12" t="s">
        <v>67</v>
      </c>
      <c r="D1" s="13" t="s">
        <v>66</v>
      </c>
      <c r="E1" s="13" t="s">
        <v>68</v>
      </c>
      <c r="F1" s="1"/>
    </row>
    <row r="2" spans="1:6" x14ac:dyDescent="0.25">
      <c r="A2" s="4" t="s">
        <v>0</v>
      </c>
      <c r="B2" s="6">
        <v>978</v>
      </c>
      <c r="C2" s="4">
        <v>833</v>
      </c>
      <c r="D2" s="7">
        <v>2922</v>
      </c>
      <c r="E2" s="7">
        <f>48700+20405</f>
        <v>69105</v>
      </c>
    </row>
    <row r="3" spans="1:6" x14ac:dyDescent="0.25">
      <c r="A3" s="4" t="s">
        <v>1</v>
      </c>
      <c r="B3" s="6">
        <v>969</v>
      </c>
      <c r="C3" s="4">
        <v>817</v>
      </c>
      <c r="D3" s="7">
        <v>2877</v>
      </c>
      <c r="E3" s="7">
        <f>47740+19530</f>
        <v>67270</v>
      </c>
    </row>
    <row r="4" spans="1:6" x14ac:dyDescent="0.25">
      <c r="A4" s="4" t="s">
        <v>2</v>
      </c>
      <c r="B4" s="6">
        <v>1077</v>
      </c>
      <c r="C4" s="4">
        <v>912</v>
      </c>
      <c r="D4" s="7">
        <v>3213</v>
      </c>
      <c r="E4" s="7">
        <f>53340+22365</f>
        <v>75705</v>
      </c>
    </row>
    <row r="5" spans="1:6" x14ac:dyDescent="0.25">
      <c r="A5" s="4" t="s">
        <v>3</v>
      </c>
      <c r="B5" s="6">
        <v>540</v>
      </c>
      <c r="C5" s="4">
        <v>479</v>
      </c>
      <c r="D5" s="7">
        <v>1605</v>
      </c>
      <c r="E5" s="7">
        <f>26700+11240</f>
        <v>37940</v>
      </c>
    </row>
    <row r="6" spans="1:6" x14ac:dyDescent="0.25">
      <c r="A6" s="4" t="s">
        <v>4</v>
      </c>
      <c r="B6" s="6">
        <v>692</v>
      </c>
      <c r="C6" s="4">
        <v>570</v>
      </c>
      <c r="D6" s="7">
        <v>2055</v>
      </c>
      <c r="E6" s="7">
        <v>48280</v>
      </c>
    </row>
    <row r="7" spans="1:6" x14ac:dyDescent="0.25">
      <c r="A7" s="4" t="s">
        <v>5</v>
      </c>
      <c r="B7" s="6">
        <v>384</v>
      </c>
      <c r="C7" s="4">
        <v>315</v>
      </c>
      <c r="D7" s="7">
        <v>1137</v>
      </c>
      <c r="E7" s="7">
        <v>26190</v>
      </c>
    </row>
    <row r="8" spans="1:6" x14ac:dyDescent="0.25">
      <c r="A8" s="4" t="s">
        <v>6</v>
      </c>
      <c r="B8" s="6">
        <v>110</v>
      </c>
      <c r="C8" s="4">
        <v>74</v>
      </c>
      <c r="D8" s="7">
        <v>324</v>
      </c>
      <c r="E8" s="7">
        <v>6955</v>
      </c>
    </row>
    <row r="9" spans="1:6" x14ac:dyDescent="0.25">
      <c r="A9" s="4" t="s">
        <v>7</v>
      </c>
      <c r="B9" s="6">
        <v>754</v>
      </c>
      <c r="C9" s="4">
        <v>618</v>
      </c>
      <c r="D9" s="7">
        <v>2220</v>
      </c>
      <c r="E9" s="7">
        <v>51975</v>
      </c>
    </row>
    <row r="10" spans="1:6" x14ac:dyDescent="0.25">
      <c r="A10" s="4" t="s">
        <v>8</v>
      </c>
      <c r="B10" s="6">
        <v>195</v>
      </c>
      <c r="C10" s="4">
        <v>158</v>
      </c>
      <c r="D10" s="7">
        <v>576</v>
      </c>
      <c r="E10" s="7">
        <v>13475</v>
      </c>
    </row>
    <row r="11" spans="1:6" x14ac:dyDescent="0.25">
      <c r="A11" s="4" t="s">
        <v>9</v>
      </c>
      <c r="B11" s="6">
        <v>482</v>
      </c>
      <c r="C11" s="4">
        <v>375</v>
      </c>
      <c r="D11" s="7">
        <v>1416</v>
      </c>
      <c r="E11" s="7">
        <v>32405</v>
      </c>
    </row>
    <row r="12" spans="1:6" x14ac:dyDescent="0.25">
      <c r="A12" s="4" t="s">
        <v>10</v>
      </c>
      <c r="B12" s="6">
        <v>320</v>
      </c>
      <c r="C12" s="4">
        <v>240</v>
      </c>
      <c r="D12" s="7">
        <v>957</v>
      </c>
      <c r="E12" s="7">
        <v>21950</v>
      </c>
    </row>
    <row r="13" spans="1:6" x14ac:dyDescent="0.25">
      <c r="A13" s="4" t="s">
        <v>11</v>
      </c>
      <c r="B13" s="6">
        <v>200</v>
      </c>
      <c r="C13" s="4">
        <v>165</v>
      </c>
      <c r="D13" s="7">
        <v>588</v>
      </c>
      <c r="E13" s="7">
        <v>13755</v>
      </c>
    </row>
    <row r="14" spans="1:6" x14ac:dyDescent="0.25">
      <c r="A14" s="4" t="s">
        <v>12</v>
      </c>
      <c r="B14" s="6">
        <v>1385</v>
      </c>
      <c r="C14" s="4">
        <v>1299</v>
      </c>
      <c r="D14" s="7">
        <v>4143</v>
      </c>
      <c r="E14" s="7">
        <v>105325</v>
      </c>
    </row>
    <row r="15" spans="1:6" x14ac:dyDescent="0.25">
      <c r="A15" s="4" t="s">
        <v>13</v>
      </c>
      <c r="B15" s="6">
        <v>122</v>
      </c>
      <c r="C15" s="4">
        <v>102</v>
      </c>
      <c r="D15" s="7">
        <v>363</v>
      </c>
      <c r="E15" s="7">
        <v>8550</v>
      </c>
    </row>
    <row r="16" spans="1:6" x14ac:dyDescent="0.25">
      <c r="A16" s="4" t="s">
        <v>14</v>
      </c>
      <c r="B16" s="6">
        <v>798</v>
      </c>
      <c r="C16" s="4">
        <v>710</v>
      </c>
      <c r="D16" s="7">
        <v>2376</v>
      </c>
      <c r="E16" s="7">
        <v>57025</v>
      </c>
    </row>
    <row r="17" spans="1:5" x14ac:dyDescent="0.25">
      <c r="A17" s="4" t="s">
        <v>15</v>
      </c>
      <c r="B17" s="6">
        <v>19</v>
      </c>
      <c r="C17" s="4">
        <v>16</v>
      </c>
      <c r="D17" s="7">
        <v>42</v>
      </c>
      <c r="E17" s="7">
        <v>905</v>
      </c>
    </row>
    <row r="18" spans="1:5" x14ac:dyDescent="0.25">
      <c r="A18" s="4" t="s">
        <v>16</v>
      </c>
      <c r="B18" s="6">
        <v>447</v>
      </c>
      <c r="C18" s="4">
        <v>393</v>
      </c>
      <c r="D18" s="7">
        <v>1332</v>
      </c>
      <c r="E18" s="7">
        <v>31830</v>
      </c>
    </row>
    <row r="19" spans="1:5" x14ac:dyDescent="0.25">
      <c r="A19" s="4" t="s">
        <v>17</v>
      </c>
      <c r="B19" s="6">
        <v>112</v>
      </c>
      <c r="C19" s="4">
        <v>88</v>
      </c>
      <c r="D19" s="7">
        <v>327</v>
      </c>
      <c r="E19" s="7">
        <v>7505</v>
      </c>
    </row>
    <row r="20" spans="1:5" x14ac:dyDescent="0.25">
      <c r="A20" s="4" t="s">
        <v>18</v>
      </c>
      <c r="B20" s="6">
        <f>424+419</f>
        <v>843</v>
      </c>
      <c r="C20" s="4">
        <v>375</v>
      </c>
      <c r="D20" s="7">
        <f>1245+12</f>
        <v>1257</v>
      </c>
      <c r="E20" s="7">
        <v>9185</v>
      </c>
    </row>
    <row r="21" spans="1:5" x14ac:dyDescent="0.25">
      <c r="A21" s="4" t="s">
        <v>19</v>
      </c>
      <c r="B21" s="6">
        <v>21</v>
      </c>
      <c r="C21" s="4">
        <v>20</v>
      </c>
      <c r="D21" s="7">
        <v>63</v>
      </c>
      <c r="E21" s="7">
        <v>1450</v>
      </c>
    </row>
    <row r="22" spans="1:5" x14ac:dyDescent="0.25">
      <c r="A22" s="4" t="s">
        <v>20</v>
      </c>
      <c r="B22" s="6">
        <v>90</v>
      </c>
      <c r="C22" s="4">
        <v>67</v>
      </c>
      <c r="D22" s="7">
        <v>261</v>
      </c>
      <c r="E22" s="7">
        <v>5810</v>
      </c>
    </row>
    <row r="23" spans="1:5" x14ac:dyDescent="0.25">
      <c r="A23" s="4" t="s">
        <v>21</v>
      </c>
      <c r="B23" s="6">
        <v>26</v>
      </c>
      <c r="C23" s="4">
        <v>13</v>
      </c>
      <c r="D23" s="7">
        <v>78</v>
      </c>
      <c r="E23" s="7">
        <v>1500</v>
      </c>
    </row>
    <row r="24" spans="1:5" x14ac:dyDescent="0.25">
      <c r="A24" s="4" t="s">
        <v>22</v>
      </c>
      <c r="B24" s="6">
        <v>467</v>
      </c>
      <c r="C24" s="4">
        <v>391</v>
      </c>
      <c r="D24" s="7">
        <v>1392</v>
      </c>
      <c r="E24" s="7">
        <v>32855</v>
      </c>
    </row>
    <row r="25" spans="1:5" x14ac:dyDescent="0.25">
      <c r="A25" s="4" t="s">
        <v>23</v>
      </c>
      <c r="B25" s="6">
        <v>75</v>
      </c>
      <c r="C25" s="4">
        <v>55</v>
      </c>
      <c r="D25" s="7">
        <v>219</v>
      </c>
      <c r="E25" s="7">
        <v>4560</v>
      </c>
    </row>
    <row r="26" spans="1:5" x14ac:dyDescent="0.25">
      <c r="A26" s="4" t="s">
        <v>24</v>
      </c>
      <c r="B26" s="6">
        <v>238</v>
      </c>
      <c r="C26" s="4">
        <v>207</v>
      </c>
      <c r="D26" s="7">
        <v>714</v>
      </c>
      <c r="E26" s="7">
        <v>17025</v>
      </c>
    </row>
    <row r="27" spans="1:5" x14ac:dyDescent="0.25">
      <c r="A27" s="4" t="s">
        <v>25</v>
      </c>
      <c r="B27" s="6">
        <v>53</v>
      </c>
      <c r="C27" s="4">
        <v>38</v>
      </c>
      <c r="D27" s="7">
        <v>156</v>
      </c>
      <c r="E27" s="7">
        <v>3305</v>
      </c>
    </row>
    <row r="28" spans="1:5" x14ac:dyDescent="0.25">
      <c r="A28" s="4" t="s">
        <v>26</v>
      </c>
      <c r="B28" s="6">
        <v>81</v>
      </c>
      <c r="C28" s="4">
        <v>57</v>
      </c>
      <c r="D28" s="7">
        <v>237</v>
      </c>
      <c r="E28" s="7">
        <v>5275</v>
      </c>
    </row>
    <row r="29" spans="1:5" x14ac:dyDescent="0.25">
      <c r="A29" s="4" t="s">
        <v>27</v>
      </c>
      <c r="B29" s="6">
        <v>399</v>
      </c>
      <c r="C29" s="4">
        <v>355</v>
      </c>
      <c r="D29" s="7">
        <v>1191</v>
      </c>
      <c r="E29" s="7">
        <v>28525</v>
      </c>
    </row>
    <row r="30" spans="1:5" x14ac:dyDescent="0.25">
      <c r="A30" s="4" t="s">
        <v>28</v>
      </c>
      <c r="B30" s="6">
        <v>187</v>
      </c>
      <c r="C30" s="4">
        <v>158</v>
      </c>
      <c r="D30" s="7">
        <v>558</v>
      </c>
      <c r="E30" s="7">
        <v>13225</v>
      </c>
    </row>
    <row r="31" spans="1:5" x14ac:dyDescent="0.25">
      <c r="A31" s="4" t="s">
        <v>29</v>
      </c>
      <c r="B31" s="6">
        <v>42</v>
      </c>
      <c r="C31" s="4">
        <v>32</v>
      </c>
      <c r="D31" s="7">
        <v>126</v>
      </c>
      <c r="E31" s="7">
        <v>2700</v>
      </c>
    </row>
    <row r="32" spans="1:5" x14ac:dyDescent="0.25">
      <c r="A32" s="4" t="s">
        <v>30</v>
      </c>
      <c r="B32" s="6">
        <v>1715</v>
      </c>
      <c r="C32" s="4">
        <v>1614</v>
      </c>
      <c r="D32" s="7">
        <v>5139</v>
      </c>
      <c r="E32" s="7">
        <v>125700</v>
      </c>
    </row>
    <row r="33" spans="1:5" x14ac:dyDescent="0.25">
      <c r="A33" s="4" t="s">
        <v>31</v>
      </c>
      <c r="B33" s="6">
        <v>87</v>
      </c>
      <c r="C33" s="4">
        <v>74</v>
      </c>
      <c r="D33" s="7">
        <v>258</v>
      </c>
      <c r="E33" s="7">
        <v>6100</v>
      </c>
    </row>
    <row r="34" spans="1:5" x14ac:dyDescent="0.25">
      <c r="A34" s="4" t="s">
        <v>32</v>
      </c>
      <c r="B34" s="6">
        <v>329</v>
      </c>
      <c r="C34" s="4">
        <v>295</v>
      </c>
      <c r="D34" s="7">
        <v>981</v>
      </c>
      <c r="E34" s="7">
        <v>23280</v>
      </c>
    </row>
    <row r="35" spans="1:5" x14ac:dyDescent="0.25">
      <c r="A35" s="4" t="s">
        <v>33</v>
      </c>
      <c r="B35" s="6">
        <v>608</v>
      </c>
      <c r="C35" s="4">
        <v>545</v>
      </c>
      <c r="D35" s="7">
        <v>1818</v>
      </c>
      <c r="E35" s="7">
        <v>43985</v>
      </c>
    </row>
    <row r="36" spans="1:5" x14ac:dyDescent="0.25">
      <c r="A36" s="4" t="s">
        <v>34</v>
      </c>
      <c r="B36" s="6">
        <v>65</v>
      </c>
      <c r="C36" s="4">
        <v>56</v>
      </c>
      <c r="D36" s="7">
        <v>189</v>
      </c>
      <c r="E36" s="7">
        <v>4425</v>
      </c>
    </row>
    <row r="37" spans="1:5" x14ac:dyDescent="0.25">
      <c r="A37" s="4" t="s">
        <v>35</v>
      </c>
      <c r="B37" s="6">
        <v>312</v>
      </c>
      <c r="C37" s="4">
        <v>263</v>
      </c>
      <c r="D37" s="7">
        <v>921</v>
      </c>
      <c r="E37" s="7">
        <v>23470</v>
      </c>
    </row>
    <row r="38" spans="1:5" x14ac:dyDescent="0.25">
      <c r="A38" s="4" t="s">
        <v>36</v>
      </c>
      <c r="B38" s="6">
        <v>56</v>
      </c>
      <c r="C38" s="4">
        <v>50</v>
      </c>
      <c r="D38" s="7">
        <v>126</v>
      </c>
      <c r="E38" s="7">
        <v>2675</v>
      </c>
    </row>
    <row r="39" spans="1:5" x14ac:dyDescent="0.25">
      <c r="A39" s="4" t="s">
        <v>37</v>
      </c>
      <c r="B39" s="6">
        <v>42</v>
      </c>
      <c r="C39" s="4">
        <v>34</v>
      </c>
      <c r="D39" s="7">
        <v>120</v>
      </c>
      <c r="E39" s="7">
        <v>3638</v>
      </c>
    </row>
    <row r="40" spans="1:5" x14ac:dyDescent="0.25">
      <c r="A40" s="4" t="s">
        <v>38</v>
      </c>
      <c r="B40" s="6">
        <v>294</v>
      </c>
      <c r="C40" s="4">
        <v>257</v>
      </c>
      <c r="D40" s="7">
        <v>867</v>
      </c>
      <c r="E40" s="7">
        <v>20560</v>
      </c>
    </row>
    <row r="41" spans="1:5" x14ac:dyDescent="0.25">
      <c r="A41" s="4" t="s">
        <v>39</v>
      </c>
      <c r="B41" s="6">
        <v>51</v>
      </c>
      <c r="C41" s="4">
        <v>39</v>
      </c>
      <c r="D41" s="7">
        <v>150</v>
      </c>
      <c r="E41" s="7">
        <v>4205</v>
      </c>
    </row>
    <row r="42" spans="1:5" x14ac:dyDescent="0.25">
      <c r="A42" s="4" t="s">
        <v>40</v>
      </c>
      <c r="B42" s="6">
        <v>120</v>
      </c>
      <c r="C42" s="4">
        <v>92</v>
      </c>
      <c r="D42" s="7">
        <v>360</v>
      </c>
      <c r="E42" s="7">
        <v>8180</v>
      </c>
    </row>
    <row r="43" spans="1:5" x14ac:dyDescent="0.25">
      <c r="A43" s="4" t="s">
        <v>41</v>
      </c>
      <c r="B43" s="6">
        <v>76</v>
      </c>
      <c r="C43" s="4">
        <v>62</v>
      </c>
      <c r="D43" s="7">
        <v>216</v>
      </c>
      <c r="E43" s="7">
        <v>4875</v>
      </c>
    </row>
    <row r="44" spans="1:5" x14ac:dyDescent="0.25">
      <c r="A44" s="4" t="s">
        <v>42</v>
      </c>
      <c r="B44" s="6">
        <v>361</v>
      </c>
      <c r="C44" s="4">
        <v>304</v>
      </c>
      <c r="D44" s="7">
        <v>1083</v>
      </c>
      <c r="E44" s="7">
        <v>26415</v>
      </c>
    </row>
    <row r="45" spans="1:5" x14ac:dyDescent="0.25">
      <c r="A45" s="4" t="s">
        <v>43</v>
      </c>
      <c r="B45" s="6">
        <v>183</v>
      </c>
      <c r="C45" s="4">
        <v>132</v>
      </c>
      <c r="D45" s="7">
        <v>537</v>
      </c>
      <c r="E45" s="7">
        <v>12005</v>
      </c>
    </row>
    <row r="46" spans="1:5" x14ac:dyDescent="0.25">
      <c r="A46" s="4" t="s">
        <v>44</v>
      </c>
      <c r="B46" s="6">
        <v>114</v>
      </c>
      <c r="C46" s="4">
        <v>75</v>
      </c>
      <c r="D46" s="7">
        <v>339</v>
      </c>
      <c r="E46" s="7">
        <v>7607.5</v>
      </c>
    </row>
    <row r="47" spans="1:5" x14ac:dyDescent="0.25">
      <c r="A47" s="4" t="s">
        <v>45</v>
      </c>
      <c r="B47" s="6">
        <v>325</v>
      </c>
      <c r="C47" s="4">
        <v>239</v>
      </c>
      <c r="D47" s="7">
        <v>972</v>
      </c>
      <c r="E47" s="7">
        <v>21825</v>
      </c>
    </row>
    <row r="48" spans="1:5" x14ac:dyDescent="0.25">
      <c r="A48" s="4" t="s">
        <v>46</v>
      </c>
      <c r="B48" s="6">
        <v>39</v>
      </c>
      <c r="C48" s="4">
        <v>20</v>
      </c>
      <c r="D48" s="7">
        <v>120</v>
      </c>
      <c r="E48" s="7">
        <v>2350</v>
      </c>
    </row>
    <row r="49" spans="1:5" x14ac:dyDescent="0.25">
      <c r="A49" s="4" t="s">
        <v>47</v>
      </c>
      <c r="B49" s="6">
        <v>405</v>
      </c>
      <c r="C49" s="4">
        <v>328</v>
      </c>
      <c r="D49" s="7">
        <v>1206</v>
      </c>
      <c r="E49" s="7">
        <v>28275</v>
      </c>
    </row>
    <row r="50" spans="1:5" x14ac:dyDescent="0.25">
      <c r="A50" s="4" t="s">
        <v>48</v>
      </c>
      <c r="B50" s="6">
        <v>105</v>
      </c>
      <c r="C50" s="4">
        <v>70</v>
      </c>
      <c r="D50" s="7">
        <v>315</v>
      </c>
      <c r="E50" s="7">
        <v>6675</v>
      </c>
    </row>
    <row r="51" spans="1:5" x14ac:dyDescent="0.25">
      <c r="A51" s="4" t="s">
        <v>49</v>
      </c>
      <c r="B51" s="6">
        <v>249</v>
      </c>
      <c r="C51" s="4">
        <v>201</v>
      </c>
      <c r="D51" s="7">
        <v>735</v>
      </c>
      <c r="E51" s="7">
        <v>17000</v>
      </c>
    </row>
    <row r="52" spans="1:5" x14ac:dyDescent="0.25">
      <c r="A52" s="4" t="s">
        <v>50</v>
      </c>
      <c r="B52" s="6">
        <v>38</v>
      </c>
      <c r="C52" s="4">
        <v>23</v>
      </c>
      <c r="D52" s="7">
        <v>114</v>
      </c>
      <c r="E52" s="7">
        <v>1325</v>
      </c>
    </row>
    <row r="53" spans="1:5" x14ac:dyDescent="0.25">
      <c r="A53" s="4" t="s">
        <v>51</v>
      </c>
      <c r="B53" s="6">
        <v>234</v>
      </c>
      <c r="C53" s="4">
        <v>188</v>
      </c>
      <c r="D53" s="7">
        <v>693</v>
      </c>
      <c r="E53" s="7">
        <v>14860</v>
      </c>
    </row>
    <row r="54" spans="1:5" x14ac:dyDescent="0.25">
      <c r="A54" s="4" t="s">
        <v>52</v>
      </c>
      <c r="B54" s="6">
        <v>348</v>
      </c>
      <c r="C54" s="4">
        <v>302</v>
      </c>
      <c r="D54" s="7">
        <v>1035</v>
      </c>
      <c r="E54" s="7">
        <v>24675</v>
      </c>
    </row>
    <row r="55" spans="1:5" x14ac:dyDescent="0.25">
      <c r="A55" s="4" t="s">
        <v>53</v>
      </c>
      <c r="B55" s="6">
        <v>1940</v>
      </c>
      <c r="C55" s="4">
        <v>1781</v>
      </c>
      <c r="D55" s="7">
        <v>5805</v>
      </c>
      <c r="E55" s="7">
        <v>140680</v>
      </c>
    </row>
    <row r="56" spans="1:5" x14ac:dyDescent="0.25">
      <c r="A56" s="4" t="s">
        <v>54</v>
      </c>
      <c r="B56" s="6">
        <v>48</v>
      </c>
      <c r="C56" s="4">
        <v>40</v>
      </c>
      <c r="D56" s="7">
        <v>138</v>
      </c>
      <c r="E56" s="7">
        <v>2400</v>
      </c>
    </row>
    <row r="57" spans="1:5" x14ac:dyDescent="0.25">
      <c r="A57" s="4" t="s">
        <v>55</v>
      </c>
      <c r="B57" s="6">
        <v>538</v>
      </c>
      <c r="C57" s="4">
        <v>462</v>
      </c>
      <c r="D57" s="7">
        <v>1605</v>
      </c>
      <c r="E57" s="7">
        <v>37980</v>
      </c>
    </row>
    <row r="58" spans="1:5" x14ac:dyDescent="0.25">
      <c r="A58" s="4" t="s">
        <v>56</v>
      </c>
      <c r="B58" s="6">
        <v>314</v>
      </c>
      <c r="C58" s="4">
        <v>266</v>
      </c>
      <c r="D58" s="7">
        <v>151</v>
      </c>
      <c r="E58" s="7">
        <f>22030+972.5</f>
        <v>23002.5</v>
      </c>
    </row>
    <row r="59" spans="1:5" x14ac:dyDescent="0.25">
      <c r="A59" s="4" t="s">
        <v>57</v>
      </c>
      <c r="B59" s="6">
        <v>122</v>
      </c>
      <c r="C59" s="4">
        <v>83</v>
      </c>
      <c r="D59" s="7">
        <v>166.5</v>
      </c>
      <c r="E59" s="7">
        <v>5479.5</v>
      </c>
    </row>
    <row r="60" spans="1:5" x14ac:dyDescent="0.25">
      <c r="A60" s="4" t="s">
        <v>58</v>
      </c>
      <c r="B60" s="6">
        <v>261</v>
      </c>
      <c r="C60" s="4">
        <v>230</v>
      </c>
      <c r="D60" s="7">
        <f>261*3</f>
        <v>783</v>
      </c>
      <c r="E60" s="7">
        <v>18475</v>
      </c>
    </row>
    <row r="61" spans="1:5" x14ac:dyDescent="0.25">
      <c r="A61" s="4" t="s">
        <v>59</v>
      </c>
      <c r="B61" s="6">
        <v>46</v>
      </c>
      <c r="C61" s="4">
        <v>36</v>
      </c>
      <c r="D61" s="7">
        <v>22.5</v>
      </c>
      <c r="E61" s="7">
        <v>5025</v>
      </c>
    </row>
    <row r="62" spans="1:5" x14ac:dyDescent="0.25">
      <c r="A62" s="4" t="s">
        <v>60</v>
      </c>
      <c r="B62" s="6">
        <v>303</v>
      </c>
      <c r="C62" s="4">
        <v>252</v>
      </c>
      <c r="D62" s="7">
        <v>151.5</v>
      </c>
      <c r="E62" s="7">
        <v>21450</v>
      </c>
    </row>
    <row r="63" spans="1:5" x14ac:dyDescent="0.25">
      <c r="A63" s="4" t="s">
        <v>61</v>
      </c>
      <c r="B63" s="6">
        <v>105</v>
      </c>
      <c r="C63" s="4">
        <v>83</v>
      </c>
      <c r="D63" s="7">
        <v>52.5</v>
      </c>
      <c r="E63" s="7">
        <v>7275</v>
      </c>
    </row>
    <row r="64" spans="1:5" x14ac:dyDescent="0.25">
      <c r="A64" s="4" t="s">
        <v>62</v>
      </c>
      <c r="B64" s="6">
        <v>510</v>
      </c>
      <c r="C64" s="4">
        <v>424</v>
      </c>
      <c r="D64" s="7">
        <v>251</v>
      </c>
      <c r="E64" s="7">
        <v>35575</v>
      </c>
    </row>
    <row r="65" spans="1:5" x14ac:dyDescent="0.25">
      <c r="A65" s="4" t="s">
        <v>63</v>
      </c>
      <c r="B65" s="6">
        <v>299</v>
      </c>
      <c r="C65" s="4">
        <v>247</v>
      </c>
      <c r="D65" s="7">
        <v>146.5</v>
      </c>
      <c r="E65" s="7">
        <v>21102.5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sqref="A1:E1"/>
    </sheetView>
  </sheetViews>
  <sheetFormatPr defaultRowHeight="15" x14ac:dyDescent="0.25"/>
  <cols>
    <col min="1" max="1" width="19.7109375" customWidth="1"/>
    <col min="2" max="2" width="11.5703125" customWidth="1"/>
    <col min="4" max="4" width="12.5703125" customWidth="1"/>
    <col min="5" max="5" width="10.5703125" bestFit="1" customWidth="1"/>
  </cols>
  <sheetData>
    <row r="1" spans="1:5" s="3" customFormat="1" ht="111.75" customHeight="1" x14ac:dyDescent="0.25">
      <c r="A1" s="8" t="s">
        <v>64</v>
      </c>
      <c r="B1" s="9" t="s">
        <v>69</v>
      </c>
      <c r="C1" s="9" t="s">
        <v>67</v>
      </c>
      <c r="D1" s="8" t="s">
        <v>66</v>
      </c>
      <c r="E1" s="8" t="s">
        <v>68</v>
      </c>
    </row>
    <row r="2" spans="1:5" x14ac:dyDescent="0.25">
      <c r="A2" s="4" t="s">
        <v>70</v>
      </c>
      <c r="B2" s="4">
        <v>477</v>
      </c>
      <c r="C2" s="4">
        <v>331</v>
      </c>
      <c r="D2" s="4"/>
      <c r="E2" s="5">
        <v>23912</v>
      </c>
    </row>
    <row r="3" spans="1:5" x14ac:dyDescent="0.25">
      <c r="A3" s="4" t="s">
        <v>71</v>
      </c>
      <c r="B3" s="4">
        <v>1067</v>
      </c>
      <c r="C3" s="4">
        <v>904</v>
      </c>
      <c r="D3" s="4"/>
      <c r="E3" s="5">
        <v>61110</v>
      </c>
    </row>
    <row r="4" spans="1:5" x14ac:dyDescent="0.25">
      <c r="A4" s="4" t="s">
        <v>72</v>
      </c>
      <c r="B4" s="4">
        <v>371</v>
      </c>
      <c r="C4" s="4">
        <v>310</v>
      </c>
      <c r="D4" s="4"/>
      <c r="E4" s="5">
        <v>20688</v>
      </c>
    </row>
    <row r="5" spans="1:5" x14ac:dyDescent="0.25">
      <c r="A5" s="4" t="s">
        <v>73</v>
      </c>
      <c r="B5" s="4">
        <v>580</v>
      </c>
      <c r="C5" s="4">
        <v>435</v>
      </c>
      <c r="D5" s="4"/>
      <c r="E5" s="5">
        <v>30896</v>
      </c>
    </row>
    <row r="6" spans="1:5" x14ac:dyDescent="0.25">
      <c r="A6" s="4" t="s">
        <v>74</v>
      </c>
      <c r="B6" s="4">
        <v>661</v>
      </c>
      <c r="C6" s="4">
        <v>436</v>
      </c>
      <c r="D6" s="4"/>
      <c r="E6" s="5">
        <v>33796</v>
      </c>
    </row>
    <row r="7" spans="1:5" x14ac:dyDescent="0.25">
      <c r="A7" s="4" t="s">
        <v>75</v>
      </c>
      <c r="B7" s="4">
        <v>410</v>
      </c>
      <c r="C7" s="4">
        <v>279</v>
      </c>
      <c r="D7" s="4"/>
      <c r="E7" s="5">
        <v>20992</v>
      </c>
    </row>
    <row r="8" spans="1:5" x14ac:dyDescent="0.25">
      <c r="A8" s="4" t="s">
        <v>76</v>
      </c>
      <c r="B8" s="4">
        <v>776</v>
      </c>
      <c r="C8" s="4">
        <v>664</v>
      </c>
      <c r="D8" s="5">
        <v>2310</v>
      </c>
      <c r="E8" s="5">
        <v>54875</v>
      </c>
    </row>
    <row r="9" spans="1:5" x14ac:dyDescent="0.25">
      <c r="A9" s="4" t="s">
        <v>77</v>
      </c>
      <c r="B9" s="4">
        <v>913</v>
      </c>
      <c r="C9" s="4">
        <v>800</v>
      </c>
      <c r="D9" s="5">
        <v>2709</v>
      </c>
      <c r="E9" s="5">
        <v>64711</v>
      </c>
    </row>
    <row r="10" spans="1:5" x14ac:dyDescent="0.25">
      <c r="A10" s="4" t="s">
        <v>78</v>
      </c>
      <c r="B10" s="4">
        <v>440</v>
      </c>
      <c r="C10" s="4">
        <v>351</v>
      </c>
      <c r="D10" s="5">
        <v>1293</v>
      </c>
      <c r="E10" s="5">
        <v>29936</v>
      </c>
    </row>
    <row r="11" spans="1:5" x14ac:dyDescent="0.25">
      <c r="A11" s="4" t="s">
        <v>79</v>
      </c>
      <c r="B11" s="4">
        <v>581</v>
      </c>
      <c r="C11" s="4">
        <v>404</v>
      </c>
      <c r="D11" s="5">
        <v>1731</v>
      </c>
      <c r="E11" s="5">
        <v>38775</v>
      </c>
    </row>
    <row r="12" spans="1:5" x14ac:dyDescent="0.25">
      <c r="A12" s="4" t="s">
        <v>80</v>
      </c>
      <c r="B12" s="4">
        <v>402</v>
      </c>
      <c r="C12" s="4">
        <v>293</v>
      </c>
      <c r="D12" s="5">
        <v>1194</v>
      </c>
      <c r="E12" s="5">
        <v>26865</v>
      </c>
    </row>
    <row r="13" spans="1:5" x14ac:dyDescent="0.25">
      <c r="A13" s="4" t="s">
        <v>81</v>
      </c>
      <c r="B13" s="4">
        <v>1208</v>
      </c>
      <c r="C13" s="4">
        <v>1028</v>
      </c>
      <c r="D13" s="5">
        <v>3612</v>
      </c>
      <c r="E13" s="5">
        <v>85800</v>
      </c>
    </row>
    <row r="14" spans="1:5" x14ac:dyDescent="0.25">
      <c r="A14" s="4" t="s">
        <v>82</v>
      </c>
      <c r="B14" s="4">
        <v>566</v>
      </c>
      <c r="C14" s="4">
        <v>440</v>
      </c>
      <c r="D14" s="5">
        <v>1692</v>
      </c>
      <c r="E14" s="5">
        <v>39050</v>
      </c>
    </row>
    <row r="15" spans="1:5" x14ac:dyDescent="0.25">
      <c r="A15" s="4" t="s">
        <v>17</v>
      </c>
      <c r="B15" s="4">
        <v>412</v>
      </c>
      <c r="C15" s="4">
        <v>302</v>
      </c>
      <c r="D15" s="5">
        <v>1227</v>
      </c>
      <c r="E15" s="5">
        <v>27825</v>
      </c>
    </row>
    <row r="16" spans="1:5" x14ac:dyDescent="0.25">
      <c r="A16" s="4" t="s">
        <v>21</v>
      </c>
      <c r="B16" s="4">
        <v>685</v>
      </c>
      <c r="C16" s="4">
        <v>503</v>
      </c>
      <c r="D16" s="5">
        <v>2028</v>
      </c>
      <c r="E16" s="5">
        <v>45986</v>
      </c>
    </row>
    <row r="17" spans="1:5" x14ac:dyDescent="0.25">
      <c r="A17" s="4" t="s">
        <v>23</v>
      </c>
      <c r="B17" s="4">
        <v>230</v>
      </c>
      <c r="C17" s="4">
        <v>142</v>
      </c>
      <c r="D17" s="5">
        <v>687</v>
      </c>
      <c r="E17" s="5">
        <v>14625</v>
      </c>
    </row>
    <row r="18" spans="1:5" x14ac:dyDescent="0.25">
      <c r="A18" s="4" t="s">
        <v>26</v>
      </c>
      <c r="B18" s="4">
        <v>238</v>
      </c>
      <c r="C18" s="4">
        <v>164</v>
      </c>
      <c r="D18" s="5">
        <v>708</v>
      </c>
      <c r="E18" s="5">
        <v>15850</v>
      </c>
    </row>
    <row r="19" spans="1:5" x14ac:dyDescent="0.25">
      <c r="A19" s="4" t="s">
        <v>29</v>
      </c>
      <c r="B19" s="4">
        <v>1321</v>
      </c>
      <c r="C19" s="4">
        <v>1131</v>
      </c>
      <c r="D19" s="5">
        <v>3960</v>
      </c>
      <c r="E19" s="5">
        <v>94584</v>
      </c>
    </row>
    <row r="20" spans="1:5" x14ac:dyDescent="0.25">
      <c r="A20" s="4" t="s">
        <v>32</v>
      </c>
      <c r="B20" s="4">
        <v>404</v>
      </c>
      <c r="C20" s="4">
        <v>320</v>
      </c>
      <c r="D20" s="5">
        <v>1200</v>
      </c>
      <c r="E20" s="5">
        <v>27925</v>
      </c>
    </row>
    <row r="21" spans="1:5" x14ac:dyDescent="0.25">
      <c r="A21" s="4" t="s">
        <v>34</v>
      </c>
      <c r="B21" s="4">
        <v>296</v>
      </c>
      <c r="C21" s="4">
        <v>240</v>
      </c>
      <c r="D21" s="5">
        <v>882</v>
      </c>
      <c r="E21" s="5">
        <v>20650</v>
      </c>
    </row>
    <row r="22" spans="1:5" x14ac:dyDescent="0.25">
      <c r="A22" s="4" t="s">
        <v>36</v>
      </c>
      <c r="B22" s="4">
        <v>318</v>
      </c>
      <c r="C22" s="4">
        <v>260</v>
      </c>
      <c r="D22" s="5">
        <v>945</v>
      </c>
      <c r="E22" s="5">
        <v>15932.5</v>
      </c>
    </row>
    <row r="23" spans="1:5" x14ac:dyDescent="0.25">
      <c r="A23" s="4" t="s">
        <v>39</v>
      </c>
      <c r="B23" s="4">
        <v>108</v>
      </c>
      <c r="C23" s="4">
        <v>76</v>
      </c>
      <c r="D23" s="5">
        <v>321</v>
      </c>
      <c r="E23" s="5">
        <v>6725</v>
      </c>
    </row>
    <row r="24" spans="1:5" x14ac:dyDescent="0.25">
      <c r="A24" s="4" t="s">
        <v>41</v>
      </c>
      <c r="B24" s="4">
        <v>221</v>
      </c>
      <c r="C24" s="4">
        <v>139</v>
      </c>
      <c r="D24" s="5">
        <v>657</v>
      </c>
      <c r="E24" s="5">
        <v>14200</v>
      </c>
    </row>
    <row r="25" spans="1:5" x14ac:dyDescent="0.25">
      <c r="A25" s="4" t="s">
        <v>44</v>
      </c>
      <c r="B25" s="4">
        <v>362</v>
      </c>
      <c r="C25" s="4">
        <v>221</v>
      </c>
      <c r="D25" s="5">
        <v>1092</v>
      </c>
      <c r="E25" s="5">
        <v>24007.5</v>
      </c>
    </row>
    <row r="26" spans="1:5" x14ac:dyDescent="0.25">
      <c r="A26" s="4" t="s">
        <v>46</v>
      </c>
      <c r="B26" s="4">
        <v>250</v>
      </c>
      <c r="C26" s="4">
        <v>172</v>
      </c>
      <c r="D26" s="5">
        <v>750</v>
      </c>
      <c r="E26" s="5">
        <v>16932.5</v>
      </c>
    </row>
    <row r="27" spans="1:5" x14ac:dyDescent="0.25">
      <c r="A27" s="4" t="s">
        <v>48</v>
      </c>
      <c r="B27" s="4">
        <v>253</v>
      </c>
      <c r="C27" s="4">
        <v>157</v>
      </c>
      <c r="D27" s="5">
        <v>759</v>
      </c>
      <c r="E27" s="5">
        <v>16425</v>
      </c>
    </row>
    <row r="28" spans="1:5" x14ac:dyDescent="0.25">
      <c r="A28" s="4" t="s">
        <v>50</v>
      </c>
      <c r="B28" s="4">
        <v>153</v>
      </c>
      <c r="C28" s="4">
        <v>103</v>
      </c>
      <c r="D28" s="5">
        <v>459</v>
      </c>
      <c r="E28" s="5">
        <v>10100</v>
      </c>
    </row>
    <row r="29" spans="1:5" x14ac:dyDescent="0.25">
      <c r="A29" s="4" t="s">
        <v>52</v>
      </c>
      <c r="B29" s="4">
        <v>1255</v>
      </c>
      <c r="C29" s="4">
        <v>1063</v>
      </c>
      <c r="D29" s="5">
        <v>3762</v>
      </c>
      <c r="E29" s="5">
        <v>88975</v>
      </c>
    </row>
    <row r="30" spans="1:5" x14ac:dyDescent="0.25">
      <c r="A30" s="4" t="s">
        <v>54</v>
      </c>
      <c r="B30" s="4">
        <v>178</v>
      </c>
      <c r="C30" s="4">
        <v>144</v>
      </c>
      <c r="D30" s="5">
        <v>525</v>
      </c>
      <c r="E30" s="5">
        <v>12175</v>
      </c>
    </row>
    <row r="31" spans="1:5" x14ac:dyDescent="0.25">
      <c r="A31" s="4" t="s">
        <v>83</v>
      </c>
      <c r="B31" s="4">
        <v>464</v>
      </c>
      <c r="C31" s="4">
        <v>340</v>
      </c>
      <c r="D31" s="5">
        <v>232</v>
      </c>
      <c r="E31" s="5">
        <v>23136</v>
      </c>
    </row>
    <row r="32" spans="1:5" x14ac:dyDescent="0.25">
      <c r="A32" s="4" t="s">
        <v>59</v>
      </c>
      <c r="B32" s="4">
        <v>197</v>
      </c>
      <c r="C32" s="4">
        <v>165</v>
      </c>
      <c r="D32" s="5">
        <v>101.5</v>
      </c>
      <c r="E32" s="5">
        <v>22300</v>
      </c>
    </row>
    <row r="33" spans="1:5" x14ac:dyDescent="0.25">
      <c r="A33" s="4" t="s">
        <v>61</v>
      </c>
      <c r="B33" s="4">
        <v>425</v>
      </c>
      <c r="C33" s="4">
        <v>319</v>
      </c>
      <c r="D33" s="5">
        <v>212.5</v>
      </c>
      <c r="E33" s="5">
        <v>28975</v>
      </c>
    </row>
    <row r="34" spans="1:5" x14ac:dyDescent="0.25">
      <c r="A34" s="4" t="s">
        <v>84</v>
      </c>
      <c r="B34" s="4">
        <v>594</v>
      </c>
      <c r="C34" s="4">
        <v>413</v>
      </c>
      <c r="D34" s="5">
        <v>297</v>
      </c>
      <c r="E34" s="5">
        <v>39900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Waveney</vt:lpstr>
      <vt:lpstr>Suffolk Coastal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ESFOI</dc:creator>
  <cp:lastModifiedBy>Helen Wright</cp:lastModifiedBy>
  <dcterms:created xsi:type="dcterms:W3CDTF">2019-02-14T16:05:24Z</dcterms:created>
  <dcterms:modified xsi:type="dcterms:W3CDTF">2019-02-21T09:50:22Z</dcterms:modified>
</cp:coreProperties>
</file>