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135" windowWidth="10200" windowHeight="55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Sheet1!$A$1:$I$61</definedName>
  </definedNames>
  <calcPr calcId="152511"/>
</workbook>
</file>

<file path=xl/calcChain.xml><?xml version="1.0" encoding="utf-8"?>
<calcChain xmlns="http://schemas.openxmlformats.org/spreadsheetml/2006/main">
  <c r="I56" i="1" l="1"/>
</calcChain>
</file>

<file path=xl/sharedStrings.xml><?xml version="1.0" encoding="utf-8"?>
<sst xmlns="http://schemas.openxmlformats.org/spreadsheetml/2006/main" count="133" uniqueCount="94">
  <si>
    <t>EAST RIDING PENSION FUND</t>
  </si>
  <si>
    <t>FUND</t>
  </si>
  <si>
    <t>VINTAGE</t>
  </si>
  <si>
    <t>DRAWN</t>
  </si>
  <si>
    <t>DISTRIBUTED</t>
  </si>
  <si>
    <t>Partners Group</t>
  </si>
  <si>
    <t>Duet</t>
  </si>
  <si>
    <t>Henderson</t>
  </si>
  <si>
    <t>M&amp;G</t>
  </si>
  <si>
    <t>Bridges Ventures</t>
  </si>
  <si>
    <t xml:space="preserve">  ERPF makes no guarentee as to the accuracy of the valuations provided by the individual managers.</t>
  </si>
  <si>
    <t>M&amp;G REAL ESTATE DEBT FUND II (£)</t>
  </si>
  <si>
    <t>M&amp;G REAL ESTATE DEBT FUND III (£)</t>
  </si>
  <si>
    <t>LCN EUROPEAN FUND FCP - SIF (€)</t>
  </si>
  <si>
    <t>Blackstone Real Estate Special Situations Advisors LLC</t>
  </si>
  <si>
    <t>Bridges Ventures LLP</t>
  </si>
  <si>
    <t>LCN Capital Partners</t>
  </si>
  <si>
    <t>SREF CONTINENTAL EUROPEAN FUND (€)</t>
  </si>
  <si>
    <t>Schroder Investment Management</t>
  </si>
  <si>
    <t>Standard Life</t>
  </si>
  <si>
    <t>AEW UK SOUTH EAST OFFICE FUND (£)</t>
  </si>
  <si>
    <t>BLACKSTONE REAL ESTATE DEBT STRATEGIES FUND II ($)</t>
  </si>
  <si>
    <t>EUROPEAN REAL ESTATE DEBT (£)</t>
  </si>
  <si>
    <t>EUROPEAN REAL ESTATE DEBT FUND II LP (£)</t>
  </si>
  <si>
    <t>HENDERSON CENTRAL LONDON OFFICE II (£)</t>
  </si>
  <si>
    <t>STANDARD LIFE EUROPEAN PROPERTY GROWTH FUND (€)</t>
  </si>
  <si>
    <t>THE CAREPLACES TRUST (£)</t>
  </si>
  <si>
    <t>PARTNERS GROUP REAL ESTATE SECONDARY 2013 (US$)</t>
  </si>
  <si>
    <t>AEW UK General Partner LLP</t>
  </si>
  <si>
    <t>HORIZON LONG LEASE HOUSING LP (£)</t>
  </si>
  <si>
    <t>ROUNDSHIELD PARTNERS FUND 1 (£)</t>
  </si>
  <si>
    <t>Roundshield Fund I GP, Limited</t>
  </si>
  <si>
    <t>CHEYNE SOCIAL PROPERTY IMPACT FUND (£)</t>
  </si>
  <si>
    <t>Cheyne Capital Management (UK) LLP</t>
  </si>
  <si>
    <t>HORIZON SECURE RESIDENTIAL LEASING LP</t>
  </si>
  <si>
    <t>INVESCO REAL ESTATE - EUROPEAN FUND FCP - SIF</t>
  </si>
  <si>
    <t>Invesco Real Estate Management S.a.r.l.</t>
  </si>
  <si>
    <t>Horizon (GP) Limited</t>
  </si>
  <si>
    <t>ROUNDSHIELD PARTNERS FUND II (£)</t>
  </si>
  <si>
    <t>CHENAVARI REAL ESTATE FUND II (£)</t>
  </si>
  <si>
    <t>FAIR VALUE £*</t>
  </si>
  <si>
    <t>In Currency</t>
  </si>
  <si>
    <t>BRIDGES PROPERTY ALTERNATIVES FUND III</t>
  </si>
  <si>
    <t>BRIDGES PROPERTY ALTERNATIVES FUND IV</t>
  </si>
  <si>
    <t>Chenavari Real Estate II S.a.r.l</t>
  </si>
  <si>
    <t>DRC European Real Estate Debt Fund III</t>
  </si>
  <si>
    <t>MREP II GP Limited</t>
  </si>
  <si>
    <t>Lucent Group</t>
  </si>
  <si>
    <t>LCN CAPITAL EUROPEAN FUND II (€)</t>
  </si>
  <si>
    <t>PARTNERS GROUP REAL ESTATE SECONDARY 2017 L.P. ($)</t>
  </si>
  <si>
    <t>CASTLEFORGE PARTNERS II LP (£)</t>
  </si>
  <si>
    <t>EUROPEAN REAL ESTATE DEBT FUND III LP (£)</t>
  </si>
  <si>
    <t>GB STRATEGIC LAND FUND (£)</t>
  </si>
  <si>
    <t>30 SEPTEMBER 2018</t>
  </si>
  <si>
    <t>QUOTED PROPERTY</t>
  </si>
  <si>
    <t>ABERDEEN STANDARD EURO LOGISTICS INC PLC Ord 1p</t>
  </si>
  <si>
    <t>CIVITAS SOCIAL HOUSING PLC Ord £1</t>
  </si>
  <si>
    <t>EMPIRIC STUDENT PROPERTY PLC Ord 1p</t>
  </si>
  <si>
    <t>MEDICX FUND LIMITED Ord NPV</t>
  </si>
  <si>
    <t>TRIPLE POINT SOCIAL HOUSING REIT PLC Ord NPV</t>
  </si>
  <si>
    <t>TRITAX BIG BOX REIT PLC Ord 1p</t>
  </si>
  <si>
    <t>UNQUOTED PROPERTY</t>
  </si>
  <si>
    <t>REAL ESTATE DEBT</t>
  </si>
  <si>
    <t>* Fair Value is based on each funds' latest available valuation information, adjusted for subsequent cash flows upto 30 September 2018</t>
  </si>
  <si>
    <t>DOMICILE</t>
  </si>
  <si>
    <t>CIVITAS SOCIAL HOUSING PLC C SHARES NPV</t>
  </si>
  <si>
    <t>YIELD %</t>
  </si>
  <si>
    <t>-</t>
  </si>
  <si>
    <t>CBRE UK PROPERTY PAIF</t>
  </si>
  <si>
    <t>REAL ESTATE ASSETS</t>
  </si>
  <si>
    <t>HERMES PROPERTY UNIT TRUST</t>
  </si>
  <si>
    <t>STANDARD LIFE PROPERTY PENSION FUND</t>
  </si>
  <si>
    <t>TRITON PROPERTY FUND</t>
  </si>
  <si>
    <t>COMMITMENT / UNITS</t>
  </si>
  <si>
    <t>TOTAL VALUE OF ALL REAL ESTATE INVESTMENTS</t>
  </si>
  <si>
    <t>CBRE Global Investors</t>
  </si>
  <si>
    <t>Hermes Investment Management</t>
  </si>
  <si>
    <t>United Kingdom</t>
  </si>
  <si>
    <t>Guernsey</t>
  </si>
  <si>
    <t>Luxembourg</t>
  </si>
  <si>
    <t>Jersey</t>
  </si>
  <si>
    <t>Delaware - US</t>
  </si>
  <si>
    <t>Cayman Islands</t>
  </si>
  <si>
    <t>UBS Asset Management Funds Ltd</t>
  </si>
  <si>
    <t>UK SHOPPING CENTRE</t>
  </si>
  <si>
    <t>Nuveen Property Management</t>
  </si>
  <si>
    <t>FUND MANAGER / ISIN</t>
  </si>
  <si>
    <t>GB00BD9PXH49</t>
  </si>
  <si>
    <t>GB00BD8HBD32</t>
  </si>
  <si>
    <t>GB00BLWDVR75</t>
  </si>
  <si>
    <t>GG00B1DVQL92</t>
  </si>
  <si>
    <t>GB00BF0P7H59</t>
  </si>
  <si>
    <t>GB00BG49KP99</t>
  </si>
  <si>
    <t>GB00BDZZT368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</si>
</sst>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&quot;£&quot;#,##0"/>
    <numFmt numFmtId="168" formatCode="[$$-409]#,##0"/>
    <numFmt numFmtId="169" formatCode="[$€-2]\ #,##0"/>
    <numFmt numFmtId="170" formatCode="#,##0.000"/>
    <numFmt numFmtId="171" formatCode="#,##0.0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2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NumberFormat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1" applyFont="1"/>
    <xf numFmtId="0" fontId="5" fillId="0" borderId="0" xfId="1" applyFont="1" applyAlignment="1"/>
    <xf numFmtId="0" fontId="6" fillId="0" borderId="0" xfId="1" applyFont="1" applyAlignment="1"/>
    <xf numFmtId="0" fontId="6" fillId="0" borderId="0" xfId="1" applyFont="1" applyAlignment="1">
      <alignment horizontal="center"/>
    </xf>
    <xf numFmtId="3" fontId="6" fillId="0" borderId="0" xfId="1" applyNumberFormat="1" applyFont="1" applyAlignment="1"/>
    <xf numFmtId="0" fontId="5" fillId="0" borderId="0" xfId="1" quotePrefix="1" applyFont="1" applyAlignment="1"/>
    <xf numFmtId="0" fontId="6" fillId="0" borderId="0" xfId="1" quotePrefix="1" applyFont="1" applyAlignment="1"/>
    <xf numFmtId="0" fontId="6" fillId="0" borderId="0" xfId="1" quotePrefix="1" applyFont="1" applyAlignment="1">
      <alignment horizontal="center"/>
    </xf>
    <xf numFmtId="3" fontId="6" fillId="0" borderId="0" xfId="1" quotePrefix="1" applyNumberFormat="1" applyFont="1" applyAlignment="1"/>
    <xf numFmtId="0" fontId="7" fillId="0" borderId="0" xfId="1" applyFont="1"/>
    <xf numFmtId="0" fontId="7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3" fontId="5" fillId="0" borderId="0" xfId="1" applyNumberFormat="1" applyFont="1" applyAlignment="1">
      <alignment horizontal="center"/>
    </xf>
    <xf numFmtId="3" fontId="6" fillId="0" borderId="0" xfId="1" applyNumberFormat="1" applyFont="1" applyAlignment="1">
      <alignment horizontal="center"/>
    </xf>
    <xf numFmtId="0" fontId="8" fillId="0" borderId="0" xfId="0" applyFont="1"/>
    <xf numFmtId="0" fontId="8" fillId="0" borderId="0" xfId="1" applyFont="1"/>
    <xf numFmtId="3" fontId="8" fillId="0" borderId="0" xfId="1" applyNumberFormat="1" applyFont="1" applyBorder="1"/>
    <xf numFmtId="3" fontId="8" fillId="0" borderId="0" xfId="1" applyNumberFormat="1" applyFont="1"/>
    <xf numFmtId="3" fontId="7" fillId="0" borderId="0" xfId="1" applyNumberFormat="1" applyFont="1"/>
    <xf numFmtId="0" fontId="7" fillId="0" borderId="0" xfId="0" applyFont="1"/>
    <xf numFmtId="166" fontId="7" fillId="0" borderId="0" xfId="0" applyNumberFormat="1" applyFont="1"/>
    <xf numFmtId="0" fontId="8" fillId="0" borderId="0" xfId="1" applyFont="1" applyAlignment="1">
      <alignment horizontal="center"/>
    </xf>
    <xf numFmtId="3" fontId="7" fillId="0" borderId="0" xfId="1" applyNumberFormat="1" applyFont="1" applyBorder="1" applyAlignment="1">
      <alignment horizontal="right"/>
    </xf>
    <xf numFmtId="3" fontId="7" fillId="0" borderId="0" xfId="1" applyNumberFormat="1" applyFont="1" applyBorder="1"/>
    <xf numFmtId="3" fontId="7" fillId="0" borderId="0" xfId="1" applyNumberFormat="1" applyFont="1" applyFill="1" applyBorder="1"/>
    <xf numFmtId="166" fontId="7" fillId="0" borderId="0" xfId="1" applyNumberFormat="1" applyFont="1" applyFill="1"/>
    <xf numFmtId="166" fontId="8" fillId="0" borderId="0" xfId="0" applyNumberFormat="1" applyFont="1"/>
    <xf numFmtId="0" fontId="7" fillId="0" borderId="0" xfId="6" applyFont="1" applyFill="1" applyBorder="1"/>
    <xf numFmtId="0" fontId="7" fillId="0" borderId="0" xfId="14" applyFont="1" applyFill="1" applyBorder="1"/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7" fillId="0" borderId="0" xfId="1" applyFont="1" applyFill="1"/>
    <xf numFmtId="0" fontId="7" fillId="0" borderId="0" xfId="1" applyFont="1" applyFill="1" applyAlignment="1">
      <alignment horizontal="center"/>
    </xf>
    <xf numFmtId="3" fontId="7" fillId="0" borderId="0" xfId="1" applyNumberFormat="1" applyFont="1" applyFill="1" applyBorder="1" applyAlignment="1">
      <alignment horizontal="right"/>
    </xf>
    <xf numFmtId="0" fontId="8" fillId="0" borderId="0" xfId="0" applyFont="1" applyFill="1"/>
    <xf numFmtId="0" fontId="7" fillId="0" borderId="0" xfId="1" applyFont="1" applyAlignment="1">
      <alignment horizontal="left"/>
    </xf>
    <xf numFmtId="0" fontId="7" fillId="0" borderId="0" xfId="18" applyFont="1" applyFill="1" applyBorder="1"/>
    <xf numFmtId="0" fontId="7" fillId="0" borderId="0" xfId="26" applyFont="1" applyFill="1" applyBorder="1"/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3" fontId="8" fillId="0" borderId="0" xfId="1" applyNumberFormat="1" applyFont="1" applyFill="1"/>
    <xf numFmtId="166" fontId="7" fillId="0" borderId="0" xfId="1" applyNumberFormat="1" applyFont="1"/>
    <xf numFmtId="0" fontId="7" fillId="0" borderId="0" xfId="22" applyFont="1" applyFill="1" applyBorder="1"/>
    <xf numFmtId="3" fontId="7" fillId="0" borderId="0" xfId="1" applyNumberFormat="1" applyFont="1" applyFill="1"/>
    <xf numFmtId="41" fontId="7" fillId="0" borderId="0" xfId="1" applyNumberFormat="1" applyFont="1" applyFill="1" applyBorder="1"/>
    <xf numFmtId="3" fontId="8" fillId="0" borderId="0" xfId="1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3" fontId="8" fillId="0" borderId="0" xfId="0" applyNumberFormat="1" applyFont="1"/>
    <xf numFmtId="41" fontId="7" fillId="0" borderId="0" xfId="1" applyNumberFormat="1" applyFont="1" applyBorder="1"/>
    <xf numFmtId="41" fontId="7" fillId="0" borderId="0" xfId="1" applyNumberFormat="1" applyFont="1"/>
    <xf numFmtId="2" fontId="7" fillId="0" borderId="0" xfId="1" applyNumberFormat="1" applyFont="1" applyAlignment="1">
      <alignment horizontal="center"/>
    </xf>
    <xf numFmtId="0" fontId="5" fillId="0" borderId="0" xfId="1" applyFont="1" applyAlignment="1">
      <alignment horizontal="center" wrapText="1"/>
    </xf>
    <xf numFmtId="167" fontId="7" fillId="0" borderId="0" xfId="1" applyNumberFormat="1" applyFont="1" applyBorder="1" applyAlignment="1">
      <alignment horizontal="right"/>
    </xf>
    <xf numFmtId="168" fontId="7" fillId="0" borderId="0" xfId="1" applyNumberFormat="1" applyFont="1" applyBorder="1" applyAlignment="1">
      <alignment horizontal="right"/>
    </xf>
    <xf numFmtId="169" fontId="7" fillId="0" borderId="0" xfId="1" applyNumberFormat="1" applyFont="1" applyBorder="1" applyAlignment="1">
      <alignment horizontal="right"/>
    </xf>
    <xf numFmtId="171" fontId="7" fillId="0" borderId="0" xfId="1" applyNumberFormat="1" applyFont="1" applyBorder="1" applyAlignment="1">
      <alignment horizontal="right"/>
    </xf>
    <xf numFmtId="170" fontId="7" fillId="0" borderId="0" xfId="1" applyNumberFormat="1" applyFont="1" applyFill="1" applyBorder="1" applyAlignment="1">
      <alignment horizontal="right"/>
    </xf>
    <xf numFmtId="3" fontId="5" fillId="0" borderId="1" xfId="1" applyNumberFormat="1" applyFont="1" applyFill="1" applyBorder="1"/>
    <xf numFmtId="0" fontId="7" fillId="0" borderId="0" xfId="1" applyFont="1" applyAlignment="1">
      <alignment horizontal="center"/>
    </xf>
  </cellXfs>
  <cellStyles count="72">
    <cellStyle name="Comma 2" xfId="42"/>
    <cellStyle name="Comma 2 10" xfId="39"/>
    <cellStyle name="Comma 2 11" xfId="46"/>
    <cellStyle name="Comma 2 11 2" xfId="63"/>
    <cellStyle name="Comma 2 2" xfId="2"/>
    <cellStyle name="Comma 2 3" xfId="10"/>
    <cellStyle name="Comma 2 4" xfId="12"/>
    <cellStyle name="Comma 2 5" xfId="16"/>
    <cellStyle name="Comma 2 6" xfId="20"/>
    <cellStyle name="Comma 2 7" xfId="24"/>
    <cellStyle name="Comma 2 8" xfId="30"/>
    <cellStyle name="Comma 2 9" xfId="32"/>
    <cellStyle name="Comma 3" xfId="3"/>
    <cellStyle name="Comma 3 2" xfId="47"/>
    <cellStyle name="Comma 4" xfId="4"/>
    <cellStyle name="Comma 5" xfId="43"/>
    <cellStyle name="Comma 5 2" xfId="64"/>
    <cellStyle name="Currency 2" xfId="45"/>
    <cellStyle name="Currency 2 2" xfId="5"/>
    <cellStyle name="Currency 2 3" xfId="11"/>
    <cellStyle name="Currency 2 4" xfId="15"/>
    <cellStyle name="Currency 2 5" xfId="19"/>
    <cellStyle name="Currency 2 6" xfId="23"/>
    <cellStyle name="Currency 2 7" xfId="27"/>
    <cellStyle name="Currency 2 8" xfId="31"/>
    <cellStyle name="Currency 2 9" xfId="35"/>
    <cellStyle name="Currency 3" xfId="44"/>
    <cellStyle name="Currency 4" xfId="65"/>
    <cellStyle name="Hyperlink 2" xfId="48"/>
    <cellStyle name="Normal" xfId="0" builtinId="0"/>
    <cellStyle name="Normal 10" xfId="29"/>
    <cellStyle name="Normal 11" xfId="34"/>
    <cellStyle name="Normal 12" xfId="41"/>
    <cellStyle name="Normal 12 2" xfId="66"/>
    <cellStyle name="Normal 13" xfId="67"/>
    <cellStyle name="Normal 2" xfId="1"/>
    <cellStyle name="Normal 2 2" xfId="38"/>
    <cellStyle name="Normal 2 3" xfId="68"/>
    <cellStyle name="Normal 2 4" xfId="69"/>
    <cellStyle name="Normal 3" xfId="37"/>
    <cellStyle name="Normal 3 2" xfId="7"/>
    <cellStyle name="Normal 3 3" xfId="13"/>
    <cellStyle name="Normal 3 4" xfId="17"/>
    <cellStyle name="Normal 3 5" xfId="21"/>
    <cellStyle name="Normal 3 6" xfId="25"/>
    <cellStyle name="Normal 3 7" xfId="28"/>
    <cellStyle name="Normal 3 8" xfId="33"/>
    <cellStyle name="Normal 3 9" xfId="36"/>
    <cellStyle name="Normal 4" xfId="8"/>
    <cellStyle name="Normal 4 2" xfId="50"/>
    <cellStyle name="Normal 4 2 2" xfId="54"/>
    <cellStyle name="Normal 4 2 2 2" xfId="61"/>
    <cellStyle name="Normal 4 2 3" xfId="58"/>
    <cellStyle name="Normal 4 3" xfId="52"/>
    <cellStyle name="Normal 4 4" xfId="57"/>
    <cellStyle name="Normal 4 5" xfId="49"/>
    <cellStyle name="Normal 5" xfId="6"/>
    <cellStyle name="Normal 5 2" xfId="55"/>
    <cellStyle name="Normal 5 2 2" xfId="62"/>
    <cellStyle name="Normal 5 3" xfId="59"/>
    <cellStyle name="Normal 5 4" xfId="51"/>
    <cellStyle name="Normal 6" xfId="14"/>
    <cellStyle name="Normal 6 2" xfId="60"/>
    <cellStyle name="Normal 6 3" xfId="53"/>
    <cellStyle name="Normal 7" xfId="18"/>
    <cellStyle name="Normal 7 2" xfId="56"/>
    <cellStyle name="Normal 8" xfId="22"/>
    <cellStyle name="Normal 9" xfId="26"/>
    <cellStyle name="Percent 2" xfId="9"/>
    <cellStyle name="Percent 2 2" xfId="40"/>
    <cellStyle name="Percent 2 3" xfId="70"/>
    <cellStyle name="Percent 2 4" xfId="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zoomScaleNormal="100" workbookViewId="0">
      <pane ySplit="5" topLeftCell="A6" activePane="bottomLeft" state="frozen"/>
      <selection pane="bottomLeft" activeCell="A8" sqref="A8"/>
    </sheetView>
  </sheetViews>
  <sheetFormatPr defaultRowHeight="15" x14ac:dyDescent="0.2"/>
  <cols>
    <col min="1" max="1" width="68.140625" style="15" customWidth="1"/>
    <col min="2" max="2" width="60.28515625" style="15" customWidth="1"/>
    <col min="3" max="3" width="20.42578125" style="15" customWidth="1"/>
    <col min="4" max="4" width="13.28515625" style="15" customWidth="1"/>
    <col min="5" max="5" width="13" style="47" customWidth="1"/>
    <col min="6" max="6" width="18" style="15" customWidth="1"/>
    <col min="7" max="7" width="17" style="48" customWidth="1"/>
    <col min="8" max="8" width="18.5703125" style="48" customWidth="1"/>
    <col min="9" max="9" width="22.85546875" style="20" customWidth="1"/>
    <col min="10" max="10" width="19.7109375" style="15" customWidth="1"/>
    <col min="11" max="11" width="13.85546875" style="15" customWidth="1"/>
    <col min="12" max="16384" width="9.140625" style="15"/>
  </cols>
  <sheetData>
    <row r="1" spans="1:9" ht="15.75" customHeight="1" x14ac:dyDescent="0.25">
      <c r="A1" s="2" t="s">
        <v>0</v>
      </c>
      <c r="B1" s="3"/>
      <c r="C1" s="3"/>
      <c r="D1" s="3"/>
      <c r="E1" s="4"/>
      <c r="F1" s="3"/>
      <c r="G1" s="5"/>
      <c r="H1" s="5"/>
      <c r="I1" s="2"/>
    </row>
    <row r="2" spans="1:9" ht="15.75" customHeight="1" x14ac:dyDescent="0.25">
      <c r="A2" s="2" t="s">
        <v>69</v>
      </c>
      <c r="B2" s="3"/>
      <c r="C2" s="3"/>
      <c r="D2" s="3"/>
      <c r="E2" s="4"/>
      <c r="F2" s="3"/>
      <c r="G2" s="5"/>
      <c r="H2" s="5"/>
      <c r="I2" s="2"/>
    </row>
    <row r="3" spans="1:9" ht="15.75" customHeight="1" x14ac:dyDescent="0.25">
      <c r="A3" s="6" t="s">
        <v>53</v>
      </c>
      <c r="B3" s="7"/>
      <c r="C3" s="7"/>
      <c r="D3" s="7"/>
      <c r="E3" s="8"/>
      <c r="F3" s="7"/>
      <c r="G3" s="9"/>
      <c r="H3" s="9"/>
      <c r="I3" s="6"/>
    </row>
    <row r="4" spans="1:9" ht="15.75" customHeight="1" x14ac:dyDescent="0.2">
      <c r="A4" s="10"/>
      <c r="B4" s="10"/>
      <c r="C4" s="10"/>
      <c r="D4" s="10"/>
      <c r="E4" s="11"/>
      <c r="F4" s="59" t="s">
        <v>41</v>
      </c>
      <c r="G4" s="59"/>
      <c r="H4" s="59"/>
      <c r="I4" s="10"/>
    </row>
    <row r="5" spans="1:9" ht="31.5" x14ac:dyDescent="0.25">
      <c r="A5" s="12" t="s">
        <v>1</v>
      </c>
      <c r="B5" s="12" t="s">
        <v>86</v>
      </c>
      <c r="C5" s="12" t="s">
        <v>64</v>
      </c>
      <c r="D5" s="12" t="s">
        <v>66</v>
      </c>
      <c r="E5" s="12" t="s">
        <v>2</v>
      </c>
      <c r="F5" s="52" t="s">
        <v>73</v>
      </c>
      <c r="G5" s="13" t="s">
        <v>3</v>
      </c>
      <c r="H5" s="13" t="s">
        <v>4</v>
      </c>
      <c r="I5" s="12" t="s">
        <v>40</v>
      </c>
    </row>
    <row r="6" spans="1:9" ht="15.75" x14ac:dyDescent="0.25">
      <c r="A6" s="4"/>
      <c r="B6" s="4"/>
      <c r="C6" s="4"/>
      <c r="D6" s="4"/>
      <c r="E6" s="4"/>
      <c r="F6" s="4"/>
      <c r="G6" s="14"/>
      <c r="H6" s="14"/>
      <c r="I6" s="10"/>
    </row>
    <row r="7" spans="1:9" ht="15.75" x14ac:dyDescent="0.25">
      <c r="A7" s="12" t="s">
        <v>54</v>
      </c>
      <c r="B7" s="4"/>
      <c r="C7" s="4"/>
      <c r="D7" s="4"/>
      <c r="E7" s="4"/>
      <c r="F7" s="16"/>
      <c r="G7" s="17"/>
      <c r="H7" s="18"/>
      <c r="I7" s="19"/>
    </row>
    <row r="8" spans="1:9" ht="15.75" x14ac:dyDescent="0.25">
      <c r="A8" s="12"/>
      <c r="B8" s="4"/>
      <c r="C8" s="4"/>
      <c r="D8" s="4"/>
      <c r="E8" s="4"/>
      <c r="F8" s="16"/>
      <c r="G8" s="17"/>
      <c r="H8" s="18"/>
      <c r="I8" s="19"/>
    </row>
    <row r="9" spans="1:9" ht="15.75" x14ac:dyDescent="0.25">
      <c r="A9" s="20" t="s">
        <v>55</v>
      </c>
      <c r="B9" s="36" t="s">
        <v>87</v>
      </c>
      <c r="C9" s="11" t="s">
        <v>67</v>
      </c>
      <c r="D9" s="11">
        <v>0.64</v>
      </c>
      <c r="E9" s="4"/>
      <c r="F9" s="21">
        <v>20000000</v>
      </c>
      <c r="G9" s="49">
        <v>0</v>
      </c>
      <c r="H9" s="50">
        <v>0</v>
      </c>
      <c r="I9" s="21">
        <v>21800000</v>
      </c>
    </row>
    <row r="10" spans="1:9" ht="15.75" x14ac:dyDescent="0.25">
      <c r="A10" s="20" t="s">
        <v>56</v>
      </c>
      <c r="B10" s="36" t="s">
        <v>88</v>
      </c>
      <c r="C10" s="11" t="s">
        <v>67</v>
      </c>
      <c r="D10" s="11">
        <v>3.65</v>
      </c>
      <c r="E10" s="4"/>
      <c r="F10" s="21">
        <v>20000000</v>
      </c>
      <c r="G10" s="49">
        <v>0</v>
      </c>
      <c r="H10" s="50">
        <v>0</v>
      </c>
      <c r="I10" s="21">
        <v>21900000</v>
      </c>
    </row>
    <row r="11" spans="1:9" ht="15.75" x14ac:dyDescent="0.25">
      <c r="A11" s="20" t="s">
        <v>65</v>
      </c>
      <c r="B11" s="36" t="s">
        <v>93</v>
      </c>
      <c r="C11" s="11" t="s">
        <v>67</v>
      </c>
      <c r="D11" s="11">
        <v>1.89</v>
      </c>
      <c r="E11" s="4"/>
      <c r="F11" s="21">
        <v>20000000</v>
      </c>
      <c r="G11" s="49">
        <v>0</v>
      </c>
      <c r="H11" s="50">
        <v>0</v>
      </c>
      <c r="I11" s="21">
        <v>19860000</v>
      </c>
    </row>
    <row r="12" spans="1:9" ht="15.75" x14ac:dyDescent="0.25">
      <c r="A12" s="20" t="s">
        <v>57</v>
      </c>
      <c r="B12" s="36" t="s">
        <v>89</v>
      </c>
      <c r="C12" s="11" t="s">
        <v>67</v>
      </c>
      <c r="D12" s="51">
        <v>5.2</v>
      </c>
      <c r="E12" s="4"/>
      <c r="F12" s="21">
        <v>28293515</v>
      </c>
      <c r="G12" s="49">
        <v>0</v>
      </c>
      <c r="H12" s="50">
        <v>0</v>
      </c>
      <c r="I12" s="21">
        <v>27190068</v>
      </c>
    </row>
    <row r="13" spans="1:9" ht="15.75" x14ac:dyDescent="0.25">
      <c r="A13" s="20" t="s">
        <v>58</v>
      </c>
      <c r="B13" s="36" t="s">
        <v>90</v>
      </c>
      <c r="C13" s="11" t="s">
        <v>67</v>
      </c>
      <c r="D13" s="11">
        <v>7.37</v>
      </c>
      <c r="E13" s="4"/>
      <c r="F13" s="21">
        <v>17116870</v>
      </c>
      <c r="G13" s="49">
        <v>0</v>
      </c>
      <c r="H13" s="50">
        <v>0</v>
      </c>
      <c r="I13" s="21">
        <v>14001600</v>
      </c>
    </row>
    <row r="14" spans="1:9" ht="15.75" x14ac:dyDescent="0.25">
      <c r="A14" s="20" t="s">
        <v>59</v>
      </c>
      <c r="B14" s="36" t="s">
        <v>91</v>
      </c>
      <c r="C14" s="11" t="s">
        <v>67</v>
      </c>
      <c r="D14" s="11">
        <v>2.52</v>
      </c>
      <c r="E14" s="4"/>
      <c r="F14" s="21">
        <v>24659848</v>
      </c>
      <c r="G14" s="49">
        <v>0</v>
      </c>
      <c r="H14" s="50">
        <v>0</v>
      </c>
      <c r="I14" s="21">
        <v>26386037</v>
      </c>
    </row>
    <row r="15" spans="1:9" ht="15.75" x14ac:dyDescent="0.25">
      <c r="A15" s="20" t="s">
        <v>60</v>
      </c>
      <c r="B15" s="36" t="s">
        <v>92</v>
      </c>
      <c r="C15" s="11" t="s">
        <v>67</v>
      </c>
      <c r="D15" s="11">
        <v>4.45</v>
      </c>
      <c r="E15" s="4"/>
      <c r="F15" s="21">
        <v>26742545</v>
      </c>
      <c r="G15" s="49">
        <v>0</v>
      </c>
      <c r="H15" s="50">
        <v>0</v>
      </c>
      <c r="I15" s="21">
        <v>39365026</v>
      </c>
    </row>
    <row r="16" spans="1:9" ht="15.75" x14ac:dyDescent="0.25">
      <c r="A16" s="12"/>
      <c r="B16" s="4"/>
      <c r="C16" s="4"/>
      <c r="E16" s="4"/>
      <c r="F16" s="16"/>
      <c r="G16" s="17"/>
      <c r="H16" s="18"/>
      <c r="I16" s="19"/>
    </row>
    <row r="17" spans="1:11" ht="15.75" x14ac:dyDescent="0.25">
      <c r="A17" s="12" t="s">
        <v>61</v>
      </c>
      <c r="B17" s="4"/>
      <c r="C17" s="4"/>
      <c r="D17" s="4"/>
      <c r="E17" s="4"/>
      <c r="F17" s="16"/>
      <c r="G17" s="17"/>
      <c r="H17" s="18"/>
      <c r="I17" s="19"/>
    </row>
    <row r="18" spans="1:11" x14ac:dyDescent="0.2">
      <c r="A18" s="16"/>
      <c r="B18" s="16"/>
      <c r="C18" s="16"/>
      <c r="D18" s="16"/>
      <c r="E18" s="22"/>
      <c r="F18" s="16"/>
      <c r="G18" s="17"/>
      <c r="H18" s="18"/>
      <c r="I18" s="10"/>
    </row>
    <row r="19" spans="1:11" x14ac:dyDescent="0.2">
      <c r="A19" s="10" t="s">
        <v>20</v>
      </c>
      <c r="B19" s="10" t="s">
        <v>28</v>
      </c>
      <c r="C19" s="10" t="s">
        <v>77</v>
      </c>
      <c r="D19" s="10"/>
      <c r="E19" s="11">
        <v>2014</v>
      </c>
      <c r="F19" s="53">
        <v>30000000</v>
      </c>
      <c r="G19" s="24">
        <v>30000000</v>
      </c>
      <c r="H19" s="19">
        <v>7936322</v>
      </c>
      <c r="I19" s="25">
        <v>32131626</v>
      </c>
      <c r="J19" s="26"/>
      <c r="K19" s="27"/>
    </row>
    <row r="20" spans="1:11" x14ac:dyDescent="0.2">
      <c r="A20" s="28" t="s">
        <v>42</v>
      </c>
      <c r="B20" s="10" t="s">
        <v>15</v>
      </c>
      <c r="C20" s="10" t="s">
        <v>77</v>
      </c>
      <c r="D20" s="10"/>
      <c r="E20" s="11">
        <v>2014</v>
      </c>
      <c r="F20" s="53">
        <v>20000000</v>
      </c>
      <c r="G20" s="24">
        <v>20752886</v>
      </c>
      <c r="H20" s="19">
        <v>6604390</v>
      </c>
      <c r="I20" s="25">
        <v>18647106</v>
      </c>
      <c r="J20" s="26"/>
      <c r="K20" s="27"/>
    </row>
    <row r="21" spans="1:11" x14ac:dyDescent="0.2">
      <c r="A21" s="29" t="s">
        <v>43</v>
      </c>
      <c r="B21" s="10" t="s">
        <v>15</v>
      </c>
      <c r="C21" s="10" t="s">
        <v>77</v>
      </c>
      <c r="D21" s="10"/>
      <c r="E21" s="11">
        <v>2016</v>
      </c>
      <c r="F21" s="53">
        <v>20000000</v>
      </c>
      <c r="G21" s="24">
        <v>5418781</v>
      </c>
      <c r="H21" s="49">
        <v>0</v>
      </c>
      <c r="I21" s="25">
        <v>4303856</v>
      </c>
      <c r="J21" s="26"/>
      <c r="K21" s="27"/>
    </row>
    <row r="22" spans="1:11" x14ac:dyDescent="0.2">
      <c r="A22" s="29" t="s">
        <v>50</v>
      </c>
      <c r="B22" s="30" t="s">
        <v>46</v>
      </c>
      <c r="C22" s="30" t="s">
        <v>78</v>
      </c>
      <c r="D22" s="30"/>
      <c r="E22" s="31">
        <v>2015</v>
      </c>
      <c r="F22" s="53">
        <v>20000000</v>
      </c>
      <c r="G22" s="24">
        <v>8603989</v>
      </c>
      <c r="H22" s="19">
        <v>4194494</v>
      </c>
      <c r="I22" s="25">
        <v>7237244</v>
      </c>
      <c r="J22" s="26"/>
      <c r="K22" s="27"/>
    </row>
    <row r="23" spans="1:11" x14ac:dyDescent="0.2">
      <c r="A23" s="29" t="s">
        <v>68</v>
      </c>
      <c r="B23" s="30" t="s">
        <v>75</v>
      </c>
      <c r="C23" s="30" t="s">
        <v>77</v>
      </c>
      <c r="D23" s="30"/>
      <c r="E23" s="31">
        <v>1997</v>
      </c>
      <c r="F23" s="56">
        <v>15878.9383</v>
      </c>
      <c r="G23" s="49">
        <v>0</v>
      </c>
      <c r="H23" s="49">
        <v>0</v>
      </c>
      <c r="I23" s="25">
        <v>17271204</v>
      </c>
      <c r="J23" s="26"/>
      <c r="K23" s="27"/>
    </row>
    <row r="24" spans="1:11" x14ac:dyDescent="0.2">
      <c r="A24" s="10" t="s">
        <v>39</v>
      </c>
      <c r="B24" s="10" t="s">
        <v>44</v>
      </c>
      <c r="C24" s="10" t="s">
        <v>79</v>
      </c>
      <c r="D24" s="10"/>
      <c r="E24" s="11">
        <v>2015</v>
      </c>
      <c r="F24" s="53">
        <v>20000000</v>
      </c>
      <c r="G24" s="24">
        <v>20000000</v>
      </c>
      <c r="H24" s="25">
        <v>2269167</v>
      </c>
      <c r="I24" s="25">
        <v>20882521</v>
      </c>
      <c r="J24" s="26"/>
      <c r="K24" s="27"/>
    </row>
    <row r="25" spans="1:11" s="35" customFormat="1" x14ac:dyDescent="0.2">
      <c r="A25" s="32" t="s">
        <v>32</v>
      </c>
      <c r="B25" s="32" t="s">
        <v>33</v>
      </c>
      <c r="C25" s="32" t="s">
        <v>80</v>
      </c>
      <c r="D25" s="32"/>
      <c r="E25" s="33">
        <v>2015</v>
      </c>
      <c r="F25" s="34">
        <v>20000000</v>
      </c>
      <c r="G25" s="25">
        <v>20000000</v>
      </c>
      <c r="H25" s="49">
        <v>0</v>
      </c>
      <c r="I25" s="25">
        <v>21392759</v>
      </c>
      <c r="J25" s="26"/>
      <c r="K25" s="27"/>
    </row>
    <row r="26" spans="1:11" x14ac:dyDescent="0.2">
      <c r="A26" s="38" t="s">
        <v>52</v>
      </c>
      <c r="B26" s="39" t="s">
        <v>47</v>
      </c>
      <c r="C26" s="10" t="s">
        <v>79</v>
      </c>
      <c r="D26" s="39"/>
      <c r="E26" s="40">
        <v>2014</v>
      </c>
      <c r="F26" s="57">
        <v>17110.834999999999</v>
      </c>
      <c r="G26" s="49">
        <v>0</v>
      </c>
      <c r="H26" s="49">
        <v>0</v>
      </c>
      <c r="I26" s="25">
        <v>9852992</v>
      </c>
      <c r="J26" s="42"/>
      <c r="K26" s="27"/>
    </row>
    <row r="27" spans="1:11" x14ac:dyDescent="0.2">
      <c r="A27" s="39" t="s">
        <v>24</v>
      </c>
      <c r="B27" s="39" t="s">
        <v>7</v>
      </c>
      <c r="C27" s="39" t="s">
        <v>80</v>
      </c>
      <c r="D27" s="39"/>
      <c r="E27" s="40">
        <v>2011</v>
      </c>
      <c r="F27" s="49">
        <v>9777.6299999999992</v>
      </c>
      <c r="G27" s="49">
        <v>0</v>
      </c>
      <c r="H27" s="49">
        <v>0</v>
      </c>
      <c r="I27" s="25">
        <v>7526037</v>
      </c>
      <c r="J27" s="26"/>
      <c r="K27" s="27"/>
    </row>
    <row r="28" spans="1:11" x14ac:dyDescent="0.2">
      <c r="A28" s="39" t="s">
        <v>70</v>
      </c>
      <c r="B28" s="39" t="s">
        <v>76</v>
      </c>
      <c r="C28" s="39" t="s">
        <v>77</v>
      </c>
      <c r="D28" s="39"/>
      <c r="E28" s="40">
        <v>1996</v>
      </c>
      <c r="F28" s="34">
        <v>1826000</v>
      </c>
      <c r="G28" s="49">
        <v>0</v>
      </c>
      <c r="H28" s="49">
        <v>0</v>
      </c>
      <c r="I28" s="25">
        <v>12259764</v>
      </c>
      <c r="J28" s="26"/>
      <c r="K28" s="27"/>
    </row>
    <row r="29" spans="1:11" x14ac:dyDescent="0.2">
      <c r="A29" s="30" t="s">
        <v>29</v>
      </c>
      <c r="B29" s="30" t="s">
        <v>37</v>
      </c>
      <c r="C29" s="30" t="s">
        <v>77</v>
      </c>
      <c r="D29" s="30"/>
      <c r="E29" s="31">
        <v>2014</v>
      </c>
      <c r="F29" s="53">
        <v>30000000</v>
      </c>
      <c r="G29" s="24">
        <v>29146682</v>
      </c>
      <c r="H29" s="19">
        <v>3018982</v>
      </c>
      <c r="I29" s="25">
        <v>33290188</v>
      </c>
      <c r="J29" s="42"/>
      <c r="K29" s="27"/>
    </row>
    <row r="30" spans="1:11" x14ac:dyDescent="0.2">
      <c r="A30" s="30" t="s">
        <v>34</v>
      </c>
      <c r="B30" s="30" t="s">
        <v>37</v>
      </c>
      <c r="C30" s="30" t="s">
        <v>77</v>
      </c>
      <c r="D30" s="30"/>
      <c r="E30" s="31">
        <v>2015</v>
      </c>
      <c r="F30" s="53">
        <v>30000000</v>
      </c>
      <c r="G30" s="24">
        <v>26486117</v>
      </c>
      <c r="H30" s="19">
        <v>1784343</v>
      </c>
      <c r="I30" s="25">
        <v>27846026</v>
      </c>
      <c r="J30" s="42"/>
      <c r="K30" s="27"/>
    </row>
    <row r="31" spans="1:11" x14ac:dyDescent="0.2">
      <c r="A31" s="39" t="s">
        <v>35</v>
      </c>
      <c r="B31" s="39" t="s">
        <v>36</v>
      </c>
      <c r="C31" s="10" t="s">
        <v>79</v>
      </c>
      <c r="D31" s="39"/>
      <c r="E31" s="40">
        <v>2010</v>
      </c>
      <c r="F31" s="34">
        <v>216794.98</v>
      </c>
      <c r="G31" s="49">
        <v>0</v>
      </c>
      <c r="H31" s="49">
        <v>0</v>
      </c>
      <c r="I31" s="25">
        <v>23018850</v>
      </c>
      <c r="J31" s="42"/>
      <c r="K31" s="27"/>
    </row>
    <row r="32" spans="1:11" x14ac:dyDescent="0.2">
      <c r="A32" s="30" t="s">
        <v>13</v>
      </c>
      <c r="B32" s="30" t="s">
        <v>16</v>
      </c>
      <c r="C32" s="10" t="s">
        <v>79</v>
      </c>
      <c r="D32" s="30"/>
      <c r="E32" s="31">
        <v>2013</v>
      </c>
      <c r="F32" s="55">
        <v>20000000</v>
      </c>
      <c r="G32" s="24">
        <v>19948327</v>
      </c>
      <c r="H32" s="19">
        <v>4726839</v>
      </c>
      <c r="I32" s="25">
        <v>15778616</v>
      </c>
      <c r="J32" s="26"/>
      <c r="K32" s="27"/>
    </row>
    <row r="33" spans="1:11" x14ac:dyDescent="0.2">
      <c r="A33" s="43" t="s">
        <v>48</v>
      </c>
      <c r="B33" s="30" t="s">
        <v>16</v>
      </c>
      <c r="C33" s="10" t="s">
        <v>79</v>
      </c>
      <c r="D33" s="30"/>
      <c r="E33" s="31">
        <v>2016</v>
      </c>
      <c r="F33" s="55">
        <v>30000000</v>
      </c>
      <c r="G33" s="24">
        <v>19086794</v>
      </c>
      <c r="H33" s="44">
        <v>1009283</v>
      </c>
      <c r="I33" s="25">
        <v>14414389</v>
      </c>
      <c r="J33" s="26"/>
      <c r="K33" s="27"/>
    </row>
    <row r="34" spans="1:11" x14ac:dyDescent="0.2">
      <c r="A34" s="30" t="s">
        <v>27</v>
      </c>
      <c r="B34" s="39" t="s">
        <v>5</v>
      </c>
      <c r="C34" s="39" t="s">
        <v>78</v>
      </c>
      <c r="D34" s="39"/>
      <c r="E34" s="31">
        <v>2013</v>
      </c>
      <c r="F34" s="54">
        <v>20000000</v>
      </c>
      <c r="G34" s="24">
        <v>14394777</v>
      </c>
      <c r="H34" s="19">
        <v>6198754</v>
      </c>
      <c r="I34" s="25">
        <v>10122262</v>
      </c>
      <c r="J34" s="26"/>
      <c r="K34" s="27"/>
    </row>
    <row r="35" spans="1:11" x14ac:dyDescent="0.2">
      <c r="A35" s="32" t="s">
        <v>49</v>
      </c>
      <c r="B35" s="39" t="s">
        <v>5</v>
      </c>
      <c r="C35" s="39" t="s">
        <v>78</v>
      </c>
      <c r="D35" s="39"/>
      <c r="E35" s="31">
        <v>2017</v>
      </c>
      <c r="F35" s="54">
        <v>45000000</v>
      </c>
      <c r="G35" s="24">
        <v>5503531</v>
      </c>
      <c r="H35" s="49">
        <v>0</v>
      </c>
      <c r="I35" s="25">
        <v>3608596</v>
      </c>
      <c r="J35" s="26"/>
      <c r="K35" s="27"/>
    </row>
    <row r="36" spans="1:11" x14ac:dyDescent="0.2">
      <c r="A36" s="30" t="s">
        <v>30</v>
      </c>
      <c r="B36" s="39" t="s">
        <v>31</v>
      </c>
      <c r="C36" s="39" t="s">
        <v>78</v>
      </c>
      <c r="D36" s="39"/>
      <c r="E36" s="31">
        <v>2014</v>
      </c>
      <c r="F36" s="53">
        <v>20000000</v>
      </c>
      <c r="G36" s="24">
        <v>17114567</v>
      </c>
      <c r="H36" s="19">
        <v>10307207</v>
      </c>
      <c r="I36" s="25">
        <v>12093427</v>
      </c>
      <c r="J36" s="26"/>
      <c r="K36" s="27"/>
    </row>
    <row r="37" spans="1:11" x14ac:dyDescent="0.2">
      <c r="A37" s="30" t="s">
        <v>38</v>
      </c>
      <c r="B37" s="39" t="s">
        <v>31</v>
      </c>
      <c r="C37" s="39" t="s">
        <v>80</v>
      </c>
      <c r="D37" s="39"/>
      <c r="E37" s="31">
        <v>2016</v>
      </c>
      <c r="F37" s="53">
        <v>30000000</v>
      </c>
      <c r="G37" s="24">
        <v>14549040</v>
      </c>
      <c r="H37" s="49">
        <v>0</v>
      </c>
      <c r="I37" s="25">
        <v>15583499</v>
      </c>
      <c r="J37" s="26"/>
      <c r="K37" s="27"/>
    </row>
    <row r="38" spans="1:11" x14ac:dyDescent="0.2">
      <c r="A38" s="39" t="s">
        <v>17</v>
      </c>
      <c r="B38" s="39" t="s">
        <v>18</v>
      </c>
      <c r="C38" s="10" t="s">
        <v>79</v>
      </c>
      <c r="D38" s="39"/>
      <c r="E38" s="40">
        <v>2007</v>
      </c>
      <c r="F38" s="34">
        <v>7500000</v>
      </c>
      <c r="G38" s="25">
        <v>7206290</v>
      </c>
      <c r="H38" s="44">
        <v>4612036</v>
      </c>
      <c r="I38" s="25">
        <v>538737</v>
      </c>
      <c r="J38" s="42"/>
      <c r="K38" s="27"/>
    </row>
    <row r="39" spans="1:11" x14ac:dyDescent="0.2">
      <c r="A39" s="39" t="s">
        <v>25</v>
      </c>
      <c r="B39" s="39" t="s">
        <v>19</v>
      </c>
      <c r="C39" s="30" t="s">
        <v>77</v>
      </c>
      <c r="D39" s="39"/>
      <c r="E39" s="40">
        <v>2002</v>
      </c>
      <c r="F39" s="55">
        <v>10153776</v>
      </c>
      <c r="G39" s="25">
        <v>10153776</v>
      </c>
      <c r="H39" s="44">
        <v>4337947</v>
      </c>
      <c r="I39" s="25">
        <v>8880958</v>
      </c>
      <c r="J39" s="26"/>
      <c r="K39" s="27"/>
    </row>
    <row r="40" spans="1:11" x14ac:dyDescent="0.2">
      <c r="A40" s="39" t="s">
        <v>71</v>
      </c>
      <c r="B40" s="39" t="s">
        <v>19</v>
      </c>
      <c r="C40" s="30" t="s">
        <v>77</v>
      </c>
      <c r="D40" s="39"/>
      <c r="E40" s="40">
        <v>2012</v>
      </c>
      <c r="F40" s="34">
        <v>418806.85</v>
      </c>
      <c r="G40" s="49">
        <v>0</v>
      </c>
      <c r="H40" s="49">
        <v>0</v>
      </c>
      <c r="I40" s="25">
        <v>33395238</v>
      </c>
      <c r="J40" s="26"/>
      <c r="K40" s="27"/>
    </row>
    <row r="41" spans="1:11" x14ac:dyDescent="0.2">
      <c r="A41" s="39" t="s">
        <v>72</v>
      </c>
      <c r="B41" s="39" t="s">
        <v>83</v>
      </c>
      <c r="C41" s="30" t="s">
        <v>77</v>
      </c>
      <c r="D41" s="39"/>
      <c r="E41" s="40">
        <v>2001</v>
      </c>
      <c r="F41" s="34">
        <v>7722</v>
      </c>
      <c r="G41" s="49">
        <v>0</v>
      </c>
      <c r="H41" s="49">
        <v>0</v>
      </c>
      <c r="I41" s="25">
        <v>12923205</v>
      </c>
      <c r="J41" s="26"/>
      <c r="K41" s="27"/>
    </row>
    <row r="42" spans="1:11" x14ac:dyDescent="0.2">
      <c r="A42" s="30" t="s">
        <v>26</v>
      </c>
      <c r="B42" s="39" t="s">
        <v>9</v>
      </c>
      <c r="C42" s="30" t="s">
        <v>77</v>
      </c>
      <c r="D42" s="39"/>
      <c r="E42" s="40">
        <v>2012</v>
      </c>
      <c r="F42" s="53">
        <v>15000000</v>
      </c>
      <c r="G42" s="24">
        <v>14887086</v>
      </c>
      <c r="H42" s="19">
        <v>22829535</v>
      </c>
      <c r="I42" s="25">
        <v>19909</v>
      </c>
      <c r="J42" s="26"/>
      <c r="K42" s="27"/>
    </row>
    <row r="43" spans="1:11" x14ac:dyDescent="0.2">
      <c r="A43" s="30" t="s">
        <v>84</v>
      </c>
      <c r="B43" s="39" t="s">
        <v>85</v>
      </c>
      <c r="C43" s="30" t="s">
        <v>80</v>
      </c>
      <c r="D43" s="39"/>
      <c r="E43" s="40">
        <v>2004</v>
      </c>
      <c r="F43" s="34">
        <v>470</v>
      </c>
      <c r="G43" s="49">
        <v>0</v>
      </c>
      <c r="H43" s="49">
        <v>0</v>
      </c>
      <c r="I43" s="25">
        <v>3456911</v>
      </c>
      <c r="J43" s="26"/>
      <c r="K43" s="27"/>
    </row>
    <row r="44" spans="1:11" x14ac:dyDescent="0.2">
      <c r="A44" s="30"/>
      <c r="B44" s="39"/>
      <c r="C44" s="39"/>
      <c r="D44" s="39"/>
      <c r="E44" s="40"/>
      <c r="F44" s="23"/>
      <c r="G44" s="49"/>
      <c r="H44" s="49"/>
      <c r="I44" s="25"/>
      <c r="J44" s="26"/>
      <c r="K44" s="27"/>
    </row>
    <row r="45" spans="1:11" x14ac:dyDescent="0.2">
      <c r="A45" s="16"/>
      <c r="B45" s="16"/>
      <c r="C45" s="16"/>
      <c r="D45" s="16"/>
      <c r="E45" s="22"/>
      <c r="F45" s="16"/>
      <c r="G45" s="17"/>
      <c r="H45" s="18"/>
      <c r="I45" s="19"/>
    </row>
    <row r="46" spans="1:11" ht="15.75" x14ac:dyDescent="0.25">
      <c r="A46" s="12" t="s">
        <v>62</v>
      </c>
      <c r="B46" s="10"/>
      <c r="C46" s="10"/>
      <c r="D46" s="10"/>
      <c r="E46" s="11"/>
      <c r="F46" s="23"/>
      <c r="G46" s="24"/>
      <c r="H46" s="44"/>
      <c r="I46" s="45"/>
    </row>
    <row r="47" spans="1:11" x14ac:dyDescent="0.2">
      <c r="A47" s="16"/>
      <c r="B47" s="16"/>
      <c r="C47" s="16"/>
      <c r="D47" s="16"/>
      <c r="E47" s="22"/>
      <c r="F47" s="46"/>
      <c r="G47" s="17"/>
      <c r="H47" s="41"/>
      <c r="I47" s="45"/>
    </row>
    <row r="48" spans="1:11" x14ac:dyDescent="0.2">
      <c r="A48" s="10" t="s">
        <v>21</v>
      </c>
      <c r="B48" s="10" t="s">
        <v>14</v>
      </c>
      <c r="C48" s="10" t="s">
        <v>81</v>
      </c>
      <c r="D48" s="10"/>
      <c r="E48" s="11">
        <v>2013</v>
      </c>
      <c r="F48" s="54">
        <v>40000000</v>
      </c>
      <c r="G48" s="24">
        <v>40730837</v>
      </c>
      <c r="H48" s="19">
        <v>43688775</v>
      </c>
      <c r="I48" s="25">
        <v>2695787</v>
      </c>
      <c r="J48" s="26"/>
      <c r="K48" s="27"/>
    </row>
    <row r="49" spans="1:11" x14ac:dyDescent="0.2">
      <c r="A49" s="30" t="s">
        <v>22</v>
      </c>
      <c r="B49" s="30" t="s">
        <v>6</v>
      </c>
      <c r="C49" s="30" t="s">
        <v>82</v>
      </c>
      <c r="D49" s="30"/>
      <c r="E49" s="31">
        <v>2011</v>
      </c>
      <c r="F49" s="53">
        <v>25000000</v>
      </c>
      <c r="G49" s="24">
        <v>23711487</v>
      </c>
      <c r="H49" s="19">
        <v>29584562</v>
      </c>
      <c r="I49" s="25">
        <v>872</v>
      </c>
      <c r="J49" s="26"/>
      <c r="K49" s="27"/>
    </row>
    <row r="50" spans="1:11" x14ac:dyDescent="0.2">
      <c r="A50" s="36" t="s">
        <v>23</v>
      </c>
      <c r="B50" s="30" t="s">
        <v>6</v>
      </c>
      <c r="C50" s="30" t="s">
        <v>82</v>
      </c>
      <c r="D50" s="30"/>
      <c r="E50" s="31">
        <v>2012</v>
      </c>
      <c r="F50" s="53">
        <v>30000000</v>
      </c>
      <c r="G50" s="24">
        <v>24935851</v>
      </c>
      <c r="H50" s="19">
        <v>19308766</v>
      </c>
      <c r="I50" s="25">
        <v>11030491</v>
      </c>
      <c r="J50" s="26"/>
      <c r="K50" s="27"/>
    </row>
    <row r="51" spans="1:11" x14ac:dyDescent="0.2">
      <c r="A51" s="37" t="s">
        <v>51</v>
      </c>
      <c r="B51" s="30" t="s">
        <v>45</v>
      </c>
      <c r="C51" s="30" t="s">
        <v>80</v>
      </c>
      <c r="D51" s="30"/>
      <c r="E51" s="31">
        <v>2016</v>
      </c>
      <c r="F51" s="53">
        <v>25000000</v>
      </c>
      <c r="G51" s="24">
        <v>15030000</v>
      </c>
      <c r="H51" s="25">
        <v>2203722</v>
      </c>
      <c r="I51" s="25">
        <v>15547433</v>
      </c>
      <c r="J51" s="26"/>
      <c r="K51" s="27"/>
    </row>
    <row r="52" spans="1:11" x14ac:dyDescent="0.2">
      <c r="A52" s="30" t="s">
        <v>11</v>
      </c>
      <c r="B52" s="30" t="s">
        <v>8</v>
      </c>
      <c r="C52" s="30" t="s">
        <v>78</v>
      </c>
      <c r="D52" s="30"/>
      <c r="E52" s="31">
        <v>2013</v>
      </c>
      <c r="F52" s="53">
        <v>25000000</v>
      </c>
      <c r="G52" s="24">
        <v>22302370</v>
      </c>
      <c r="H52" s="19">
        <v>16952341</v>
      </c>
      <c r="I52" s="25">
        <v>9999064</v>
      </c>
      <c r="J52" s="26"/>
      <c r="K52" s="27"/>
    </row>
    <row r="53" spans="1:11" x14ac:dyDescent="0.2">
      <c r="A53" s="30" t="s">
        <v>12</v>
      </c>
      <c r="B53" s="30" t="s">
        <v>8</v>
      </c>
      <c r="C53" s="30" t="s">
        <v>78</v>
      </c>
      <c r="D53" s="30"/>
      <c r="E53" s="31">
        <v>2013</v>
      </c>
      <c r="F53" s="53">
        <v>25000000</v>
      </c>
      <c r="G53" s="24">
        <v>26347263</v>
      </c>
      <c r="H53" s="19">
        <v>18375130</v>
      </c>
      <c r="I53" s="25">
        <v>11646141</v>
      </c>
      <c r="J53" s="26"/>
      <c r="K53" s="27"/>
    </row>
    <row r="54" spans="1:11" x14ac:dyDescent="0.2">
      <c r="A54" s="16"/>
      <c r="B54" s="16"/>
      <c r="C54" s="16"/>
      <c r="D54" s="16"/>
      <c r="E54" s="22"/>
      <c r="F54" s="46"/>
      <c r="G54" s="17"/>
      <c r="H54" s="18"/>
      <c r="I54" s="25"/>
    </row>
    <row r="55" spans="1:11" x14ac:dyDescent="0.2">
      <c r="A55" s="16"/>
      <c r="B55" s="16"/>
      <c r="C55" s="16"/>
      <c r="D55" s="16"/>
      <c r="E55" s="22"/>
      <c r="F55" s="46"/>
      <c r="G55" s="17"/>
      <c r="H55" s="18"/>
      <c r="I55" s="25"/>
    </row>
    <row r="56" spans="1:11" ht="16.5" thickBot="1" x14ac:dyDescent="0.3">
      <c r="A56" s="16"/>
      <c r="B56" s="16"/>
      <c r="C56" s="16"/>
      <c r="D56" s="16"/>
      <c r="E56" s="58" t="s">
        <v>74</v>
      </c>
      <c r="F56" s="58"/>
      <c r="G56" s="58"/>
      <c r="H56" s="58"/>
      <c r="I56" s="58">
        <f>SUM(I6:I55)</f>
        <v>587898439</v>
      </c>
    </row>
    <row r="57" spans="1:11" ht="15.75" thickTop="1" x14ac:dyDescent="0.2">
      <c r="A57" s="16"/>
      <c r="B57" s="16"/>
      <c r="C57" s="16"/>
      <c r="D57" s="16"/>
      <c r="E57" s="22"/>
      <c r="F57" s="46"/>
      <c r="G57" s="17"/>
      <c r="H57" s="18"/>
      <c r="I57" s="25"/>
    </row>
    <row r="58" spans="1:11" x14ac:dyDescent="0.2">
      <c r="A58" s="16"/>
      <c r="B58" s="16"/>
      <c r="C58" s="16"/>
      <c r="D58" s="16"/>
      <c r="E58" s="22"/>
      <c r="F58" s="46"/>
      <c r="G58" s="18"/>
      <c r="H58" s="18"/>
      <c r="I58" s="25"/>
    </row>
    <row r="59" spans="1:11" x14ac:dyDescent="0.2">
      <c r="A59" s="1" t="s">
        <v>63</v>
      </c>
      <c r="B59" s="16"/>
      <c r="C59" s="16"/>
      <c r="D59" s="16"/>
      <c r="E59" s="22"/>
      <c r="F59" s="46"/>
      <c r="G59" s="18"/>
      <c r="H59" s="18"/>
      <c r="I59" s="25"/>
    </row>
    <row r="60" spans="1:11" x14ac:dyDescent="0.2">
      <c r="A60" s="1" t="s">
        <v>10</v>
      </c>
      <c r="B60" s="16"/>
      <c r="C60" s="16"/>
      <c r="D60" s="16"/>
      <c r="E60" s="22"/>
      <c r="F60" s="46"/>
      <c r="G60" s="18"/>
      <c r="H60" s="18"/>
      <c r="I60" s="25"/>
    </row>
    <row r="61" spans="1:11" x14ac:dyDescent="0.2">
      <c r="A61" s="16"/>
      <c r="B61" s="16"/>
      <c r="C61" s="16"/>
      <c r="D61" s="16"/>
      <c r="E61" s="22"/>
      <c r="F61" s="16"/>
      <c r="G61" s="18"/>
      <c r="H61" s="18"/>
      <c r="I61" s="25"/>
    </row>
  </sheetData>
  <mergeCells count="1">
    <mergeCell ref="F4:H4"/>
  </mergeCells>
  <pageMargins left="0.70866141732283472" right="0.70866141732283472" top="0.74803149606299213" bottom="0.74803149606299213" header="0.31496062992125984" footer="0.31496062992125984"/>
  <pageSetup paperSize="9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Hayley Featherstone</cp:lastModifiedBy>
  <cp:lastPrinted>2014-07-21T14:06:29Z</cp:lastPrinted>
  <dcterms:created xsi:type="dcterms:W3CDTF">2013-11-15T12:16:28Z</dcterms:created>
  <dcterms:modified xsi:type="dcterms:W3CDTF">2019-01-30T11:28:26Z</dcterms:modified>
</cp:coreProperties>
</file>