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Z:\ERCD\05 DfT SoNA Annoyance\3 Working\"/>
    </mc:Choice>
  </mc:AlternateContent>
  <bookViews>
    <workbookView xWindow="0" yWindow="465" windowWidth="28140" windowHeight="16905"/>
  </bookViews>
  <sheets>
    <sheet name="Sheet1" sheetId="1" r:id="rId1"/>
    <sheet name="Sheet2" sheetId="2" r:id="rId2"/>
    <sheet name="Sheet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2" i="1"/>
  <c r="E11" i="1"/>
  <c r="F11" i="1"/>
  <c r="D11" i="1"/>
  <c r="C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1" i="1"/>
</calcChain>
</file>

<file path=xl/sharedStrings.xml><?xml version="1.0" encoding="utf-8"?>
<sst xmlns="http://schemas.openxmlformats.org/spreadsheetml/2006/main" count="19" uniqueCount="14">
  <si>
    <t>Noise parameter</t>
  </si>
  <si>
    <t>Constant</t>
  </si>
  <si>
    <t>Noise</t>
  </si>
  <si>
    <t>Most sensitive</t>
  </si>
  <si>
    <t>Noise sensitivity</t>
  </si>
  <si>
    <t>n/a</t>
  </si>
  <si>
    <t>Noise+sensi</t>
  </si>
  <si>
    <t>Least sensitive</t>
  </si>
  <si>
    <t>Noise only</t>
  </si>
  <si>
    <t>Noise+sensi+expectations next summer</t>
  </si>
  <si>
    <t>Most sensitive &amp; expect noise to be less</t>
  </si>
  <si>
    <t>Most sensitive &amp; expect noise to be more</t>
  </si>
  <si>
    <t>Expectations next summer</t>
  </si>
  <si>
    <t>Figure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</si>
</sst>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applyAlignment="1">
      <alignment wrapText="1"/>
    </xf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Noise only</c:v>
          </c:tx>
          <c:marker>
            <c:symbol val="none"/>
          </c:marker>
          <c:xVal>
            <c:numRef>
              <c:f>Sheet1!$A$11:$A$32</c:f>
              <c:numCache>
                <c:formatCode>General</c:formatCode>
                <c:ptCount val="2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</c:numCache>
            </c:numRef>
          </c:xVal>
          <c:yVal>
            <c:numRef>
              <c:f>Sheet1!$B$11:$B$32</c:f>
              <c:numCache>
                <c:formatCode>0.0%</c:formatCode>
                <c:ptCount val="22"/>
                <c:pt idx="0">
                  <c:v>4.5738384288860678E-2</c:v>
                </c:pt>
                <c:pt idx="1">
                  <c:v>5.1417021219185677E-2</c:v>
                </c:pt>
                <c:pt idx="2">
                  <c:v>5.7758014903425248E-2</c:v>
                </c:pt>
                <c:pt idx="3">
                  <c:v>6.4827567184622681E-2</c:v>
                </c:pt>
                <c:pt idx="4">
                  <c:v>7.2695668944006919E-2</c:v>
                </c:pt>
                <c:pt idx="5">
                  <c:v>8.1435562050248822E-2</c:v>
                </c:pt>
                <c:pt idx="6">
                  <c:v>9.1122961014856063E-2</c:v>
                </c:pt>
                <c:pt idx="7">
                  <c:v>0.10183499420572995</c:v>
                </c:pt>
                <c:pt idx="8">
                  <c:v>0.11364882707857815</c:v>
                </c:pt>
                <c:pt idx="9">
                  <c:v>0.1266399365584463</c:v>
                </c:pt>
                <c:pt idx="10">
                  <c:v>0.14088001759357582</c:v>
                </c:pt>
                <c:pt idx="11">
                  <c:v>0.15643452105974243</c:v>
                </c:pt>
                <c:pt idx="12">
                  <c:v>0.17335984733268728</c:v>
                </c:pt>
                <c:pt idx="13">
                  <c:v>0.19170025205726859</c:v>
                </c:pt>
                <c:pt idx="14">
                  <c:v>0.2114845590390928</c:v>
                </c:pt>
                <c:pt idx="15">
                  <c:v>0.23272281757379876</c:v>
                </c:pt>
                <c:pt idx="16">
                  <c:v>0.255403084172524</c:v>
                </c:pt>
                <c:pt idx="17">
                  <c:v>0.27948854623627872</c:v>
                </c:pt>
                <c:pt idx="18">
                  <c:v>0.30491523122919495</c:v>
                </c:pt>
                <c:pt idx="19">
                  <c:v>0.33159055226013423</c:v>
                </c:pt>
                <c:pt idx="20">
                  <c:v>0.35939292336051221</c:v>
                </c:pt>
                <c:pt idx="21">
                  <c:v>0.38817263099826282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88-443D-AC84-196E6750CCEB}"/>
            </c:ext>
          </c:extLst>
        </c:ser>
        <c:ser>
          <c:idx val="1"/>
          <c:order val="1"/>
          <c:tx>
            <c:v>Noise + least sensitive</c:v>
          </c:tx>
          <c:marker>
            <c:symbol val="none"/>
          </c:marker>
          <c:xVal>
            <c:numRef>
              <c:f>Sheet1!$A$11:$A$32</c:f>
              <c:numCache>
                <c:formatCode>General</c:formatCode>
                <c:ptCount val="2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</c:numCache>
            </c:numRef>
          </c:xVal>
          <c:yVal>
            <c:numRef>
              <c:f>Sheet1!$C$11:$C$32</c:f>
              <c:numCache>
                <c:formatCode>0.0%</c:formatCode>
                <c:ptCount val="22"/>
                <c:pt idx="0">
                  <c:v>1.4414517565521034E-2</c:v>
                </c:pt>
                <c:pt idx="1">
                  <c:v>1.6350679432688642E-2</c:v>
                </c:pt>
                <c:pt idx="2">
                  <c:v>1.8542014412442076E-2</c:v>
                </c:pt>
                <c:pt idx="3">
                  <c:v>2.1020758274606033E-2</c:v>
                </c:pt>
                <c:pt idx="4">
                  <c:v>2.3822823767202794E-2</c:v>
                </c:pt>
                <c:pt idx="5">
                  <c:v>2.6988107463497779E-2</c:v>
                </c:pt>
                <c:pt idx="6">
                  <c:v>3.0560788682890916E-2</c:v>
                </c:pt>
                <c:pt idx="7">
                  <c:v>3.4589607916139631E-2</c:v>
                </c:pt>
                <c:pt idx="8">
                  <c:v>3.9128108364963721E-2</c:v>
                </c:pt>
                <c:pt idx="9">
                  <c:v>4.4234819725778141E-2</c:v>
                </c:pt>
                <c:pt idx="10">
                  <c:v>4.9973358237067611E-2</c:v>
                </c:pt>
                <c:pt idx="11">
                  <c:v>5.641241138009867E-2</c:v>
                </c:pt>
                <c:pt idx="12">
                  <c:v>6.3625569699980011E-2</c:v>
                </c:pt>
                <c:pt idx="13">
                  <c:v>7.1690962384238888E-2</c:v>
                </c:pt>
                <c:pt idx="14">
                  <c:v>8.069064808994808E-2</c:v>
                </c:pt>
                <c:pt idx="15">
                  <c:v>9.0709708887375284E-2</c:v>
                </c:pt>
                <c:pt idx="16">
                  <c:v>0.10183499420573006</c:v>
                </c:pt>
                <c:pt idx="17">
                  <c:v>0.11415346471988441</c:v>
                </c:pt>
                <c:pt idx="18">
                  <c:v>0.12775009482502042</c:v>
                </c:pt>
                <c:pt idx="19">
                  <c:v>0.14270530841918505</c:v>
                </c:pt>
                <c:pt idx="20">
                  <c:v>0.15909194771428203</c:v>
                </c:pt>
                <c:pt idx="21">
                  <c:v>0.17697180977734883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88-443D-AC84-196E6750CCEB}"/>
            </c:ext>
          </c:extLst>
        </c:ser>
        <c:ser>
          <c:idx val="2"/>
          <c:order val="2"/>
          <c:tx>
            <c:v>Noise + most sensitive</c:v>
          </c:tx>
          <c:marker>
            <c:symbol val="none"/>
          </c:marker>
          <c:xVal>
            <c:numRef>
              <c:f>Sheet1!$A$11:$A$32</c:f>
              <c:numCache>
                <c:formatCode>General</c:formatCode>
                <c:ptCount val="2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</c:numCache>
            </c:numRef>
          </c:xVal>
          <c:yVal>
            <c:numRef>
              <c:f>Sheet1!$D$11:$D$32</c:f>
              <c:numCache>
                <c:formatCode>0.0%</c:formatCode>
                <c:ptCount val="22"/>
                <c:pt idx="0">
                  <c:v>0.13354172253321261</c:v>
                </c:pt>
                <c:pt idx="1">
                  <c:v>0.14905907550139441</c:v>
                </c:pt>
                <c:pt idx="2">
                  <c:v>0.16603400657448208</c:v>
                </c:pt>
                <c:pt idx="3">
                  <c:v>0.18452286474618951</c:v>
                </c:pt>
                <c:pt idx="4">
                  <c:v>0.20456554696662899</c:v>
                </c:pt>
                <c:pt idx="5">
                  <c:v>0.22618142573054634</c:v>
                </c:pt>
                <c:pt idx="6">
                  <c:v>0.24936534224156603</c:v>
                </c:pt>
                <c:pt idx="7">
                  <c:v>0.27408393571600254</c:v>
                </c:pt>
                <c:pt idx="8">
                  <c:v>0.30027262140795019</c:v>
                </c:pt>
                <c:pt idx="9">
                  <c:v>0.32783354851012303</c:v>
                </c:pt>
                <c:pt idx="10">
                  <c:v>0.35663485430559849</c:v>
                </c:pt>
                <c:pt idx="11">
                  <c:v>0.38651147564294386</c:v>
                </c:pt>
                <c:pt idx="12">
                  <c:v>0.41726768102679546</c:v>
                </c:pt>
                <c:pt idx="13">
                  <c:v>0.44868135162178491</c:v>
                </c:pt>
                <c:pt idx="14">
                  <c:v>0.48050988048875432</c:v>
                </c:pt>
                <c:pt idx="15">
                  <c:v>0.51249739648421055</c:v>
                </c:pt>
                <c:pt idx="16">
                  <c:v>0.54438287624757165</c:v>
                </c:pt>
                <c:pt idx="17">
                  <c:v>0.57590860744667394</c:v>
                </c:pt>
                <c:pt idx="18">
                  <c:v>0.60682842588938446</c:v>
                </c:pt>
                <c:pt idx="19">
                  <c:v>0.63691517528041475</c:v>
                </c:pt>
                <c:pt idx="20">
                  <c:v>0.66596692675182056</c:v>
                </c:pt>
                <c:pt idx="21">
                  <c:v>0.69381163077326413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88-443D-AC84-196E6750CCEB}"/>
            </c:ext>
          </c:extLst>
        </c:ser>
        <c:ser>
          <c:idx val="3"/>
          <c:order val="3"/>
          <c:tx>
            <c:v>Noise + most sensitive + expect less noise next summer</c:v>
          </c:tx>
          <c:marker>
            <c:symbol val="none"/>
          </c:marker>
          <c:xVal>
            <c:numRef>
              <c:f>Sheet1!$A$11:$A$32</c:f>
              <c:numCache>
                <c:formatCode>General</c:formatCode>
                <c:ptCount val="2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</c:numCache>
            </c:numRef>
          </c:xVal>
          <c:yVal>
            <c:numRef>
              <c:f>Sheet1!$E$11:$E$32</c:f>
              <c:numCache>
                <c:formatCode>0.0%</c:formatCode>
                <c:ptCount val="22"/>
                <c:pt idx="0">
                  <c:v>4.8475819169649936E-2</c:v>
                </c:pt>
                <c:pt idx="1">
                  <c:v>5.406432646077497E-2</c:v>
                </c:pt>
                <c:pt idx="2">
                  <c:v>6.0256302677906826E-2</c:v>
                </c:pt>
                <c:pt idx="3">
                  <c:v>6.710713459865747E-2</c:v>
                </c:pt>
                <c:pt idx="4">
                  <c:v>7.4674976717365116E-2</c:v>
                </c:pt>
                <c:pt idx="5">
                  <c:v>8.3020313581330107E-2</c:v>
                </c:pt>
                <c:pt idx="6">
                  <c:v>9.220535349269221E-2</c:v>
                </c:pt>
                <c:pt idx="7">
                  <c:v>0.10229322865649326</c:v>
                </c:pt>
                <c:pt idx="8">
                  <c:v>0.11334697884966927</c:v>
                </c:pt>
                <c:pt idx="9">
                  <c:v>0.12542830002607896</c:v>
                </c:pt>
                <c:pt idx="10">
                  <c:v>0.13859604654931623</c:v>
                </c:pt>
                <c:pt idx="11">
                  <c:v>0.15290448648785815</c:v>
                </c:pt>
                <c:pt idx="12">
                  <c:v>0.1684013239805201</c:v>
                </c:pt>
                <c:pt idx="13">
                  <c:v>0.18512552114843717</c:v>
                </c:pt>
                <c:pt idx="14">
                  <c:v>0.20310497400200933</c:v>
                </c:pt>
                <c:pt idx="15">
                  <c:v>0.22235412126790421</c:v>
                </c:pt>
                <c:pt idx="16">
                  <c:v>0.24287159031551786</c:v>
                </c:pt>
                <c:pt idx="17">
                  <c:v>0.26463800790147662</c:v>
                </c:pt>
                <c:pt idx="18">
                  <c:v>0.2876141221073325</c:v>
                </c:pt>
                <c:pt idx="19">
                  <c:v>0.31173939204123036</c:v>
                </c:pt>
                <c:pt idx="20">
                  <c:v>0.3369312000745629</c:v>
                </c:pt>
                <c:pt idx="21">
                  <c:v>0.36308482471958547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88-443D-AC84-196E6750CCEB}"/>
            </c:ext>
          </c:extLst>
        </c:ser>
        <c:ser>
          <c:idx val="5"/>
          <c:order val="4"/>
          <c:tx>
            <c:v>Noise + most sensitive + expect more noise next summer</c:v>
          </c:tx>
          <c:marker>
            <c:symbol val="none"/>
          </c:marker>
          <c:xVal>
            <c:numRef>
              <c:f>Sheet1!$A$11:$A$32</c:f>
              <c:numCache>
                <c:formatCode>General</c:formatCode>
                <c:ptCount val="2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</c:numCache>
            </c:numRef>
          </c:xVal>
          <c:yVal>
            <c:numRef>
              <c:f>Sheet1!$F$11:$F$32</c:f>
              <c:numCache>
                <c:formatCode>0.0%</c:formatCode>
                <c:ptCount val="22"/>
                <c:pt idx="0">
                  <c:v>0.3210392348493426</c:v>
                </c:pt>
                <c:pt idx="1">
                  <c:v>0.34660410404653952</c:v>
                </c:pt>
                <c:pt idx="2">
                  <c:v>0.37308609684801575</c:v>
                </c:pt>
                <c:pt idx="3">
                  <c:v>0.40035167740759392</c:v>
                </c:pt>
                <c:pt idx="4">
                  <c:v>0.42824870123203429</c:v>
                </c:pt>
                <c:pt idx="5">
                  <c:v>0.45660941923426246</c:v>
                </c:pt>
                <c:pt idx="6">
                  <c:v>0.48525427724026526</c:v>
                </c:pt>
                <c:pt idx="7">
                  <c:v>0.513996342480327</c:v>
                </c:pt>
                <c:pt idx="8">
                  <c:v>0.54264613264546202</c:v>
                </c:pt>
                <c:pt idx="9">
                  <c:v>0.57101658591582061</c:v>
                </c:pt>
                <c:pt idx="10">
                  <c:v>0.59892789712974448</c:v>
                </c:pt>
                <c:pt idx="11">
                  <c:v>0.6262119578350227</c:v>
                </c:pt>
                <c:pt idx="12">
                  <c:v>0.65271617456652375</c:v>
                </c:pt>
                <c:pt idx="13">
                  <c:v>0.67830649524181896</c:v>
                </c:pt>
                <c:pt idx="14">
                  <c:v>0.70286954065346863</c:v>
                </c:pt>
                <c:pt idx="15">
                  <c:v>0.7263138083016869</c:v>
                </c:pt>
                <c:pt idx="16">
                  <c:v>0.74856998135146791</c:v>
                </c:pt>
                <c:pt idx="17">
                  <c:v>0.76959043003093508</c:v>
                </c:pt>
                <c:pt idx="18">
                  <c:v>0.78934803235061834</c:v>
                </c:pt>
                <c:pt idx="19">
                  <c:v>0.80783446415481508</c:v>
                </c:pt>
                <c:pt idx="20">
                  <c:v>0.82505811597840195</c:v>
                </c:pt>
                <c:pt idx="21">
                  <c:v>0.84104178838274768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388-443D-AC84-196E6750C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18640"/>
        <c:axId val="182852208"/>
      </c:scatterChart>
      <c:valAx>
        <c:axId val="182818640"/>
        <c:scaling>
          <c:orientation val="minMax"/>
          <c:max val="69"/>
          <c:min val="4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summer day</a:t>
                </a:r>
                <a:r>
                  <a:rPr lang="en-GB" baseline="0"/>
                  <a:t> noise exposure, LAeq,16h (dB)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2852208"/>
        <c:crosses val="autoZero"/>
        <c:crossBetween val="midCat"/>
        <c:majorUnit val="3"/>
      </c:valAx>
      <c:valAx>
        <c:axId val="182852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  <a:r>
                  <a:rPr lang="en-GB" baseline="0"/>
                  <a:t> highly annoyed</a:t>
                </a:r>
                <a:endParaRPr lang="en-GB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crossAx val="1828186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266699</xdr:colOff>
      <xdr:row>9</xdr:row>
      <xdr:rowOff>133350</xdr:rowOff>
    </xdr:from>
    <xdr:to>
      <xdr:col>18</xdr:col>
      <xdr:colOff>428624</xdr:colOff>
      <xdr:row>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0" zoomScaleNormal="80" workbookViewId="0">
      <selection activeCell="K9" sqref="K9"/>
    </sheetView>
  </sheetViews>
  <sheetFormatPr defaultColWidth="8.85546875" defaultRowHeight="12.75" x14ac:dyDescent="0.2"/>
  <cols>
    <col min="1" max="1" width="24.5703125" customWidth="1"/>
    <col min="2" max="2" width="9.7109375" bestFit="1" customWidth="1"/>
    <col min="3" max="3" width="13.42578125" bestFit="1" customWidth="1"/>
    <col min="4" max="4" width="12.85546875" bestFit="1" customWidth="1"/>
    <col min="5" max="5" width="20.85546875" customWidth="1"/>
    <col min="6" max="6" width="20.7109375" customWidth="1"/>
    <col min="7" max="7" width="9.7109375" customWidth="1"/>
    <col min="8" max="8" width="9.140625" customWidth="1"/>
  </cols>
  <sheetData>
    <row r="1" spans="1:11" s="3" customFormat="1" ht="25.5" x14ac:dyDescent="0.2">
      <c r="B1" s="3" t="s">
        <v>2</v>
      </c>
      <c r="C1" s="3" t="s">
        <v>6</v>
      </c>
      <c r="D1" s="3" t="s">
        <v>6</v>
      </c>
      <c r="E1" s="3" t="s">
        <v>9</v>
      </c>
      <c r="F1" s="3" t="s">
        <v>9</v>
      </c>
    </row>
    <row r="2" spans="1:11" x14ac:dyDescent="0.2">
      <c r="A2" t="s">
        <v>1</v>
      </c>
      <c r="B2" s="1">
        <v>-8.9420000000000002</v>
      </c>
      <c r="C2" s="1">
        <v>-10.28</v>
      </c>
      <c r="D2" s="1">
        <v>-10.28</v>
      </c>
      <c r="E2" s="1">
        <v>-12.976000000000001</v>
      </c>
      <c r="F2" s="1">
        <f>E2</f>
        <v>-12.976000000000001</v>
      </c>
    </row>
    <row r="3" spans="1:11" x14ac:dyDescent="0.2">
      <c r="A3" t="s">
        <v>0</v>
      </c>
      <c r="B3" s="1">
        <v>0.123</v>
      </c>
      <c r="C3" s="1">
        <v>0.128</v>
      </c>
      <c r="D3" s="1">
        <v>0.128</v>
      </c>
      <c r="E3" s="1">
        <v>0.115</v>
      </c>
      <c r="F3" s="1">
        <f>E3</f>
        <v>0.115</v>
      </c>
    </row>
    <row r="4" spans="1:11" x14ac:dyDescent="0.2">
      <c r="A4" t="s">
        <v>4</v>
      </c>
      <c r="B4" s="1" t="s">
        <v>5</v>
      </c>
      <c r="C4" s="1">
        <v>-8.8999999999999996E-2</v>
      </c>
      <c r="D4" s="1">
        <v>2.266</v>
      </c>
      <c r="E4" s="1">
        <v>1.524</v>
      </c>
      <c r="F4" s="1">
        <v>1.524</v>
      </c>
    </row>
    <row r="5" spans="1:11" x14ac:dyDescent="0.2">
      <c r="A5" t="s">
        <v>12</v>
      </c>
      <c r="B5" s="1" t="s">
        <v>5</v>
      </c>
      <c r="C5" s="1" t="s">
        <v>5</v>
      </c>
      <c r="D5" s="1" t="s">
        <v>5</v>
      </c>
      <c r="E5" s="1">
        <v>2.9550000000000001</v>
      </c>
      <c r="F5" s="1">
        <v>5.1829999999999998</v>
      </c>
    </row>
    <row r="6" spans="1:11" x14ac:dyDescent="0.2">
      <c r="F6" s="1"/>
    </row>
    <row r="8" spans="1:11" x14ac:dyDescent="0.2">
      <c r="K8" t="s">
        <v>13</v>
      </c>
    </row>
    <row r="10" spans="1:11" s="3" customFormat="1" ht="38.25" x14ac:dyDescent="0.2">
      <c r="B10" s="3" t="s">
        <v>8</v>
      </c>
      <c r="C10" s="3" t="s">
        <v>7</v>
      </c>
      <c r="D10" s="3" t="s">
        <v>3</v>
      </c>
      <c r="E10" s="3" t="s">
        <v>10</v>
      </c>
      <c r="F10" s="3" t="s">
        <v>11</v>
      </c>
    </row>
    <row r="11" spans="1:11" x14ac:dyDescent="0.2">
      <c r="A11">
        <v>48</v>
      </c>
      <c r="B11" s="2">
        <f>1-1/(1+EXP(B$2+B$3*$A11))</f>
        <v>4.5738384288860678E-2</v>
      </c>
      <c r="C11" s="2">
        <f>1-1/(1+EXP(C$2+C$3*$A11+C$4))</f>
        <v>1.4414517565521034E-2</v>
      </c>
      <c r="D11" s="2">
        <f>1-1/(1+EXP(D$2+D$3*$A11+D$4))</f>
        <v>0.13354172253321261</v>
      </c>
      <c r="E11" s="2">
        <f>1-1/(1+EXP(E$2+E$3*$A11+E$4+E$5))</f>
        <v>4.8475819169649936E-2</v>
      </c>
      <c r="F11" s="2">
        <f>1-1/(1+EXP(F$2+F$3*$A11+F$4+F$5))</f>
        <v>0.3210392348493426</v>
      </c>
    </row>
    <row r="12" spans="1:11" x14ac:dyDescent="0.2">
      <c r="A12">
        <v>49</v>
      </c>
      <c r="B12" s="2">
        <f t="shared" ref="B12:B32" si="0">1-1/(1+EXP(B$2+B$3*$A12))</f>
        <v>5.1417021219185677E-2</v>
      </c>
      <c r="C12" s="2">
        <f t="shared" ref="C12:D32" si="1">1-1/(1+EXP(C$2+C$3*$A12+C$4))</f>
        <v>1.6350679432688642E-2</v>
      </c>
      <c r="D12" s="2">
        <f t="shared" si="1"/>
        <v>0.14905907550139441</v>
      </c>
      <c r="E12" s="2">
        <f t="shared" ref="E12:F32" si="2">1-1/(1+EXP(E$2+E$3*$A12+E$4+E$5))</f>
        <v>5.406432646077497E-2</v>
      </c>
      <c r="F12" s="2">
        <f t="shared" si="2"/>
        <v>0.34660410404653952</v>
      </c>
    </row>
    <row r="13" spans="1:11" x14ac:dyDescent="0.2">
      <c r="A13">
        <v>50</v>
      </c>
      <c r="B13" s="2">
        <f t="shared" si="0"/>
        <v>5.7758014903425248E-2</v>
      </c>
      <c r="C13" s="2">
        <f t="shared" si="1"/>
        <v>1.8542014412442076E-2</v>
      </c>
      <c r="D13" s="2">
        <f t="shared" si="1"/>
        <v>0.16603400657448208</v>
      </c>
      <c r="E13" s="2">
        <f t="shared" si="2"/>
        <v>6.0256302677906826E-2</v>
      </c>
      <c r="F13" s="2">
        <f t="shared" si="2"/>
        <v>0.37308609684801575</v>
      </c>
    </row>
    <row r="14" spans="1:11" x14ac:dyDescent="0.2">
      <c r="A14">
        <v>51</v>
      </c>
      <c r="B14" s="2">
        <f t="shared" si="0"/>
        <v>6.4827567184622681E-2</v>
      </c>
      <c r="C14" s="2">
        <f t="shared" si="1"/>
        <v>2.1020758274606033E-2</v>
      </c>
      <c r="D14" s="2">
        <f t="shared" si="1"/>
        <v>0.18452286474618951</v>
      </c>
      <c r="E14" s="2">
        <f t="shared" si="2"/>
        <v>6.710713459865747E-2</v>
      </c>
      <c r="F14" s="2">
        <f t="shared" si="2"/>
        <v>0.40035167740759392</v>
      </c>
    </row>
    <row r="15" spans="1:11" x14ac:dyDescent="0.2">
      <c r="A15">
        <v>52</v>
      </c>
      <c r="B15" s="2">
        <f t="shared" si="0"/>
        <v>7.2695668944006919E-2</v>
      </c>
      <c r="C15" s="2">
        <f t="shared" si="1"/>
        <v>2.3822823767202794E-2</v>
      </c>
      <c r="D15" s="2">
        <f t="shared" si="1"/>
        <v>0.20456554696662899</v>
      </c>
      <c r="E15" s="2">
        <f t="shared" si="2"/>
        <v>7.4674976717365116E-2</v>
      </c>
      <c r="F15" s="2">
        <f t="shared" si="2"/>
        <v>0.42824870123203429</v>
      </c>
    </row>
    <row r="16" spans="1:11" x14ac:dyDescent="0.2">
      <c r="A16">
        <v>53</v>
      </c>
      <c r="B16" s="2">
        <f t="shared" si="0"/>
        <v>8.1435562050248822E-2</v>
      </c>
      <c r="C16" s="2">
        <f t="shared" si="1"/>
        <v>2.6988107463497779E-2</v>
      </c>
      <c r="D16" s="2">
        <f t="shared" si="1"/>
        <v>0.22618142573054634</v>
      </c>
      <c r="E16" s="2">
        <f t="shared" si="2"/>
        <v>8.3020313581330107E-2</v>
      </c>
      <c r="F16" s="2">
        <f t="shared" si="2"/>
        <v>0.45660941923426246</v>
      </c>
    </row>
    <row r="17" spans="1:6" x14ac:dyDescent="0.2">
      <c r="A17">
        <v>54</v>
      </c>
      <c r="B17" s="2">
        <f t="shared" si="0"/>
        <v>9.1122961014856063E-2</v>
      </c>
      <c r="C17" s="2">
        <f t="shared" si="1"/>
        <v>3.0560788682890916E-2</v>
      </c>
      <c r="D17" s="2">
        <f t="shared" si="1"/>
        <v>0.24936534224156603</v>
      </c>
      <c r="E17" s="2">
        <f t="shared" si="2"/>
        <v>9.220535349269221E-2</v>
      </c>
      <c r="F17" s="2">
        <f t="shared" si="2"/>
        <v>0.48525427724026526</v>
      </c>
    </row>
    <row r="18" spans="1:6" x14ac:dyDescent="0.2">
      <c r="A18">
        <v>55</v>
      </c>
      <c r="B18" s="2">
        <f t="shared" si="0"/>
        <v>0.10183499420572995</v>
      </c>
      <c r="C18" s="2">
        <f t="shared" si="1"/>
        <v>3.4589607916139631E-2</v>
      </c>
      <c r="D18" s="2">
        <f t="shared" si="1"/>
        <v>0.27408393571600254</v>
      </c>
      <c r="E18" s="2">
        <f t="shared" si="2"/>
        <v>0.10229322865649326</v>
      </c>
      <c r="F18" s="2">
        <f t="shared" si="2"/>
        <v>0.513996342480327</v>
      </c>
    </row>
    <row r="19" spans="1:6" x14ac:dyDescent="0.2">
      <c r="A19">
        <v>56</v>
      </c>
      <c r="B19" s="2">
        <f t="shared" si="0"/>
        <v>0.11364882707857815</v>
      </c>
      <c r="C19" s="2">
        <f t="shared" si="1"/>
        <v>3.9128108364963721E-2</v>
      </c>
      <c r="D19" s="2">
        <f t="shared" si="1"/>
        <v>0.30027262140795019</v>
      </c>
      <c r="E19" s="2">
        <f t="shared" si="2"/>
        <v>0.11334697884966927</v>
      </c>
      <c r="F19" s="2">
        <f t="shared" si="2"/>
        <v>0.54264613264546202</v>
      </c>
    </row>
    <row r="20" spans="1:6" x14ac:dyDescent="0.2">
      <c r="A20">
        <v>57</v>
      </c>
      <c r="B20" s="2">
        <f t="shared" si="0"/>
        <v>0.1266399365584463</v>
      </c>
      <c r="C20" s="2">
        <f t="shared" si="1"/>
        <v>4.4234819725778141E-2</v>
      </c>
      <c r="D20" s="2">
        <f t="shared" si="1"/>
        <v>0.32783354851012303</v>
      </c>
      <c r="E20" s="2">
        <f t="shared" si="2"/>
        <v>0.12542830002607896</v>
      </c>
      <c r="F20" s="2">
        <f t="shared" si="2"/>
        <v>0.57101658591582061</v>
      </c>
    </row>
    <row r="21" spans="1:6" x14ac:dyDescent="0.2">
      <c r="A21">
        <v>58</v>
      </c>
      <c r="B21" s="2">
        <f t="shared" si="0"/>
        <v>0.14088001759357582</v>
      </c>
      <c r="C21" s="2">
        <f t="shared" si="1"/>
        <v>4.9973358237067611E-2</v>
      </c>
      <c r="D21" s="2">
        <f t="shared" si="1"/>
        <v>0.35663485430559849</v>
      </c>
      <c r="E21" s="2">
        <f t="shared" si="2"/>
        <v>0.13859604654931623</v>
      </c>
      <c r="F21" s="2">
        <f t="shared" si="2"/>
        <v>0.59892789712974448</v>
      </c>
    </row>
    <row r="22" spans="1:6" x14ac:dyDescent="0.2">
      <c r="A22">
        <v>59</v>
      </c>
      <c r="B22" s="2">
        <f t="shared" si="0"/>
        <v>0.15643452105974243</v>
      </c>
      <c r="C22" s="2">
        <f t="shared" si="1"/>
        <v>5.641241138009867E-2</v>
      </c>
      <c r="D22" s="2">
        <f t="shared" si="1"/>
        <v>0.38651147564294386</v>
      </c>
      <c r="E22" s="2">
        <f t="shared" si="2"/>
        <v>0.15290448648785815</v>
      </c>
      <c r="F22" s="2">
        <f t="shared" si="2"/>
        <v>0.6262119578350227</v>
      </c>
    </row>
    <row r="23" spans="1:6" x14ac:dyDescent="0.2">
      <c r="A23">
        <v>60</v>
      </c>
      <c r="B23" s="2">
        <f t="shared" si="0"/>
        <v>0.17335984733268728</v>
      </c>
      <c r="C23" s="2">
        <f t="shared" si="1"/>
        <v>6.3625569699980011E-2</v>
      </c>
      <c r="D23" s="2">
        <f t="shared" si="1"/>
        <v>0.41726768102679546</v>
      </c>
      <c r="E23" s="2">
        <f t="shared" si="2"/>
        <v>0.1684013239805201</v>
      </c>
      <c r="F23" s="2">
        <f t="shared" si="2"/>
        <v>0.65271617456652375</v>
      </c>
    </row>
    <row r="24" spans="1:6" x14ac:dyDescent="0.2">
      <c r="A24">
        <v>61</v>
      </c>
      <c r="B24" s="2">
        <f t="shared" si="0"/>
        <v>0.19170025205726859</v>
      </c>
      <c r="C24" s="2">
        <f t="shared" si="1"/>
        <v>7.1690962384238888E-2</v>
      </c>
      <c r="D24" s="2">
        <f t="shared" si="1"/>
        <v>0.44868135162178491</v>
      </c>
      <c r="E24" s="2">
        <f t="shared" si="2"/>
        <v>0.18512552114843717</v>
      </c>
      <c r="F24" s="2">
        <f t="shared" si="2"/>
        <v>0.67830649524181896</v>
      </c>
    </row>
    <row r="25" spans="1:6" x14ac:dyDescent="0.2">
      <c r="A25">
        <v>62</v>
      </c>
      <c r="B25" s="2">
        <f t="shared" si="0"/>
        <v>0.2114845590390928</v>
      </c>
      <c r="C25" s="2">
        <f t="shared" si="1"/>
        <v>8.069064808994808E-2</v>
      </c>
      <c r="D25" s="2">
        <f t="shared" si="1"/>
        <v>0.48050988048875432</v>
      </c>
      <c r="E25" s="2">
        <f t="shared" si="2"/>
        <v>0.20310497400200933</v>
      </c>
      <c r="F25" s="2">
        <f t="shared" si="2"/>
        <v>0.70286954065346863</v>
      </c>
    </row>
    <row r="26" spans="1:6" x14ac:dyDescent="0.2">
      <c r="A26">
        <v>63</v>
      </c>
      <c r="B26" s="2">
        <f t="shared" si="0"/>
        <v>0.23272281757379876</v>
      </c>
      <c r="C26" s="2">
        <f t="shared" si="1"/>
        <v>9.0709708887375284E-2</v>
      </c>
      <c r="D26" s="2">
        <f t="shared" si="1"/>
        <v>0.51249739648421055</v>
      </c>
      <c r="E26" s="2">
        <f t="shared" si="2"/>
        <v>0.22235412126790421</v>
      </c>
      <c r="F26" s="2">
        <f t="shared" si="2"/>
        <v>0.7263138083016869</v>
      </c>
    </row>
    <row r="27" spans="1:6" x14ac:dyDescent="0.2">
      <c r="A27">
        <v>64</v>
      </c>
      <c r="B27" s="2">
        <f t="shared" si="0"/>
        <v>0.255403084172524</v>
      </c>
      <c r="C27" s="2">
        <f t="shared" si="1"/>
        <v>0.10183499420573006</v>
      </c>
      <c r="D27" s="2">
        <f t="shared" si="1"/>
        <v>0.54438287624757165</v>
      </c>
      <c r="E27" s="2">
        <f t="shared" si="2"/>
        <v>0.24287159031551786</v>
      </c>
      <c r="F27" s="2">
        <f t="shared" si="2"/>
        <v>0.74856998135146791</v>
      </c>
    </row>
    <row r="28" spans="1:6" x14ac:dyDescent="0.2">
      <c r="A28">
        <v>65</v>
      </c>
      <c r="B28" s="2">
        <f t="shared" si="0"/>
        <v>0.27948854623627872</v>
      </c>
      <c r="C28" s="2">
        <f t="shared" si="1"/>
        <v>0.11415346471988441</v>
      </c>
      <c r="D28" s="2">
        <f t="shared" si="1"/>
        <v>0.57590860744667394</v>
      </c>
      <c r="E28" s="2">
        <f t="shared" si="2"/>
        <v>0.26463800790147662</v>
      </c>
      <c r="F28" s="2">
        <f t="shared" si="2"/>
        <v>0.76959043003093508</v>
      </c>
    </row>
    <row r="29" spans="1:6" x14ac:dyDescent="0.2">
      <c r="A29">
        <v>66</v>
      </c>
      <c r="B29" s="2">
        <f t="shared" si="0"/>
        <v>0.30491523122919495</v>
      </c>
      <c r="C29" s="2">
        <f t="shared" si="1"/>
        <v>0.12775009482502042</v>
      </c>
      <c r="D29" s="2">
        <f t="shared" si="1"/>
        <v>0.60682842588938446</v>
      </c>
      <c r="E29" s="2">
        <f t="shared" si="2"/>
        <v>0.2876141221073325</v>
      </c>
      <c r="F29" s="2">
        <f t="shared" si="2"/>
        <v>0.78934803235061834</v>
      </c>
    </row>
    <row r="30" spans="1:6" x14ac:dyDescent="0.2">
      <c r="A30">
        <v>67</v>
      </c>
      <c r="B30" s="2">
        <f t="shared" si="0"/>
        <v>0.33159055226013423</v>
      </c>
      <c r="C30" s="2">
        <f t="shared" si="1"/>
        <v>0.14270530841918505</v>
      </c>
      <c r="D30" s="2">
        <f t="shared" si="1"/>
        <v>0.63691517528041475</v>
      </c>
      <c r="E30" s="2">
        <f t="shared" si="2"/>
        <v>0.31173939204123036</v>
      </c>
      <c r="F30" s="2">
        <f t="shared" si="2"/>
        <v>0.80783446415481508</v>
      </c>
    </row>
    <row r="31" spans="1:6" x14ac:dyDescent="0.2">
      <c r="A31">
        <v>68</v>
      </c>
      <c r="B31" s="2">
        <f t="shared" si="0"/>
        <v>0.35939292336051221</v>
      </c>
      <c r="C31" s="2">
        <f t="shared" si="1"/>
        <v>0.15909194771428203</v>
      </c>
      <c r="D31" s="2">
        <f t="shared" si="1"/>
        <v>0.66596692675182056</v>
      </c>
      <c r="E31" s="2">
        <f t="shared" si="2"/>
        <v>0.3369312000745629</v>
      </c>
      <c r="F31" s="2">
        <f t="shared" si="2"/>
        <v>0.82505811597840195</v>
      </c>
    </row>
    <row r="32" spans="1:6" x14ac:dyDescent="0.2">
      <c r="A32">
        <v>69</v>
      </c>
      <c r="B32" s="2">
        <f t="shared" si="0"/>
        <v>0.38817263099826282</v>
      </c>
      <c r="C32" s="2">
        <f t="shared" si="1"/>
        <v>0.17697180977734883</v>
      </c>
      <c r="D32" s="2">
        <f t="shared" si="1"/>
        <v>0.69381163077326413</v>
      </c>
      <c r="E32" s="2">
        <f t="shared" si="2"/>
        <v>0.36308482471958547</v>
      </c>
      <c r="F32" s="2">
        <f t="shared" si="2"/>
        <v>0.84104178838274768</v>
      </c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darren.rhodes</dc:creator>
  <cp:lastModifiedBy>darren.rhodes</cp:lastModifiedBy>
  <dcterms:created xsi:type="dcterms:W3CDTF">2016-07-12T15:25:12Z</dcterms:created>
  <dcterms:modified xsi:type="dcterms:W3CDTF">2018-06-25T08:01:52Z</dcterms:modified>
</cp:coreProperties>
</file>