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330"/>
  </bookViews>
  <sheets>
    <sheet name="2014 07 31" sheetId="1" r:id="rId1"/>
    <sheet name="2015 07 31" sheetId="4" r:id="rId2"/>
    <sheet name="2016 07 31" sheetId="5" r:id="rId3"/>
    <sheet name="2017 07 31" sheetId="6" r:id="rId4"/>
  </sheets>
  <calcPr calcId="145621"/>
</workbook>
</file>

<file path=xl/calcChain.xml><?xml version="1.0" encoding="utf-8"?>
<calcChain xmlns="http://schemas.openxmlformats.org/spreadsheetml/2006/main">
  <c r="C136" i="6" l="1"/>
  <c r="C133" i="6"/>
  <c r="C131" i="6"/>
  <c r="C138" i="6" l="1"/>
  <c r="C101" i="5" l="1"/>
  <c r="C105" i="5" s="1"/>
  <c r="B104" i="4" l="1"/>
  <c r="B108" i="4"/>
  <c r="B36" i="1" l="1"/>
</calcChain>
</file>

<file path=xl/sharedStrings.xml><?xml version="1.0" encoding="utf-8"?>
<sst xmlns="http://schemas.openxmlformats.org/spreadsheetml/2006/main" count="503" uniqueCount="415">
  <si>
    <t>Summary of Investment Funds Held</t>
  </si>
  <si>
    <t>SecurityName</t>
  </si>
  <si>
    <t>Identifier</t>
  </si>
  <si>
    <t>MarketValueLocal</t>
  </si>
  <si>
    <t>LSE comment</t>
  </si>
  <si>
    <t>Charitrak Class X ACC</t>
  </si>
  <si>
    <t>Blackrock Growth</t>
  </si>
  <si>
    <t>Blackrock Asset Mgmt Ireland Specialist Strategy Commodity Total Rtn USD</t>
  </si>
  <si>
    <t>CASH</t>
  </si>
  <si>
    <t>Trojan Income Fund</t>
  </si>
  <si>
    <t>Barclays Growth</t>
  </si>
  <si>
    <t>The Charities Property Fund Income Units</t>
  </si>
  <si>
    <t>Genesis Emerging Markets Fund Ltd</t>
  </si>
  <si>
    <t>Monks Inv Trust</t>
  </si>
  <si>
    <t>Scottish Mortgage Investment Trust Plc</t>
  </si>
  <si>
    <t>Legal &amp; General UT US Index</t>
  </si>
  <si>
    <t>Legal &amp; General Pacific Index</t>
  </si>
  <si>
    <t>Legal &amp; General UT Japan Index</t>
  </si>
  <si>
    <t>Legal &amp; General UT Europe Index</t>
  </si>
  <si>
    <t>Vanguard Investment Grade Bond</t>
  </si>
  <si>
    <t>Somerset Capital Emg Markets</t>
  </si>
  <si>
    <t>Barclay Growth unrealised gain</t>
  </si>
  <si>
    <t>THE HERONBRIDGE UNITED KINGDOM EQUITY FD CLASS A GBP</t>
  </si>
  <si>
    <t>Heronbridge Growth</t>
  </si>
  <si>
    <t>CPF Growth</t>
  </si>
  <si>
    <t>BGI UK Corporate Bond Index Fund</t>
  </si>
  <si>
    <t>Blackrock FER</t>
  </si>
  <si>
    <t>BLK Dev World Indx Ireland</t>
  </si>
  <si>
    <t>BLK Emerging Markets GBP</t>
  </si>
  <si>
    <t>Giltrak Distributing Share Class</t>
  </si>
  <si>
    <t>Monks Investment Trust PLC</t>
  </si>
  <si>
    <t>Trojan Investment Funds - Trojan Income Fund -S-</t>
  </si>
  <si>
    <t>Legal &amp; General US Index Fund</t>
  </si>
  <si>
    <t>Legal &amp; General Pacific Index Fund -I- (GBP) /Acc</t>
  </si>
  <si>
    <t>Legal &amp; General Japan Index Trust -I- (GBP) /Acc</t>
  </si>
  <si>
    <t>Legal &amp; General European Index Trust -I-</t>
  </si>
  <si>
    <t>Somerset Emerging Markets Dividend Growth Fund Shs -A-</t>
  </si>
  <si>
    <t>Legal &amp; General UT INTL Index</t>
  </si>
  <si>
    <t>ABBEY NATIONAL TREASURY SERV EMTN 0.01875</t>
  </si>
  <si>
    <t>ASIF III 0.05</t>
  </si>
  <si>
    <t>AT&amp;T 0.05875</t>
  </si>
  <si>
    <t>BANK OF AMERICA EMTN 0.055</t>
  </si>
  <si>
    <t>BANK OF AMERICA EMTN 0.0525</t>
  </si>
  <si>
    <t>BARCLAYS BANK EMTN 0.1</t>
  </si>
  <si>
    <t>BAT INTERNATIONAL FINANCE PLC 0.06375</t>
  </si>
  <si>
    <t>BG ENERGY CAP EMTN 0.05125</t>
  </si>
  <si>
    <t>BMW FINANCE NV EMTN 0.02</t>
  </si>
  <si>
    <t>BNP PARIBAS EMTN 0.035</t>
  </si>
  <si>
    <t>BP CAPITAL PLC REGS 0.04325</t>
  </si>
  <si>
    <t>BRITISH TEL PLC EMTN 0.06625</t>
  </si>
  <si>
    <t>BSKYB FINANCE UK REG-S 0.0575</t>
  </si>
  <si>
    <t>CITIGROUP EMTN 0.05125</t>
  </si>
  <si>
    <t>CITIGROUP EMTN 0.07625</t>
  </si>
  <si>
    <t>COMPAGNIE DE SAINT-GOBAIN EMTN 0.05625</t>
  </si>
  <si>
    <t>DAIMLER EMTN 0.01625</t>
  </si>
  <si>
    <t>DANSKE BANK FRN EMTN 0.05375</t>
  </si>
  <si>
    <t>DEUTSCHE TELEKOM INT FIN EMTN 0.07375</t>
  </si>
  <si>
    <t>EDF ENERGY NETWORKS (LPN) EMTN 0.05375</t>
  </si>
  <si>
    <t>ELM FRN PERP EMTN 0.063024</t>
  </si>
  <si>
    <t>ENEL EMTN 0.0625</t>
  </si>
  <si>
    <t>ENI FINANCE INTERNATIONAL EMTN 0.05</t>
  </si>
  <si>
    <t>E.ON INTERNATIONAL FINANCE BV EMTN 0.06</t>
  </si>
  <si>
    <t>FCE BANK EMTN 0.02625</t>
  </si>
  <si>
    <t>FIRSTGROUP PLC 0.06125</t>
  </si>
  <si>
    <t>GDF SUEZ PERP FRN 0.04625</t>
  </si>
  <si>
    <t>GE CAPITAL UK FUNDING EMTN 0.04125</t>
  </si>
  <si>
    <t>GE CAPITAL UK FUNDING EMTN 0.04375</t>
  </si>
  <si>
    <t>GE CAPITAL UK FUNDING EMTN 0.02375</t>
  </si>
  <si>
    <t>GLENCORE FINANCE EUROPE EMTN 0.065</t>
  </si>
  <si>
    <t>GOLDMAN SACHS GROUP 0.055</t>
  </si>
  <si>
    <t>GOLDMAN SACHS GROUP EMTN 0.06125</t>
  </si>
  <si>
    <t>HAMMERSON PLC 0.06875</t>
  </si>
  <si>
    <t>HEATHROW FUNDING LIMITED EMTN 0.0625</t>
  </si>
  <si>
    <t>IMPERIAL TOBACCO FINANCE EMTN 0.055</t>
  </si>
  <si>
    <t>INBEV NV EMTN 0.065</t>
  </si>
  <si>
    <t>LEGAL &amp; GENERAL GROUP PERP FRN EMTN 0.05875</t>
  </si>
  <si>
    <t>MONDELEZ INTERNATIONAL EMTN 0.0725</t>
  </si>
  <si>
    <t>MORGAN STANLEY -GMTN- 0.0575</t>
  </si>
  <si>
    <t>NATIONAL AUSTRALIA BANK LTD GMTN 0.03625</t>
  </si>
  <si>
    <t>NATIONAL AUSTRALIA BANK LTD GMTN 0.01875</t>
  </si>
  <si>
    <t>NATIONAL EXPRESS GROUP PLC EMTN 0.06625</t>
  </si>
  <si>
    <t>NATIONAL GRID GAS EMTN 0.06</t>
  </si>
  <si>
    <t>NATIONWIDE BUILDING SOCIETY EMTN 0.05625</t>
  </si>
  <si>
    <t>NORTHERN GAS 0.05875</t>
  </si>
  <si>
    <t>NORTHUMBRIAN WTR 0.06</t>
  </si>
  <si>
    <t>PORTERBROOK RAIL FINANCE EMTN 0.055</t>
  </si>
  <si>
    <t>PRUDENTIAL FRN EMTN 0.11375</t>
  </si>
  <si>
    <t>RABOBANK NEDERLAND NV EMTN 0.0325</t>
  </si>
  <si>
    <t>RCI BANQUE SA EMTN 0.03</t>
  </si>
  <si>
    <t>ROYAL BK OF SCOTLAND EMTN 0.06625</t>
  </si>
  <si>
    <t>RSA INSURANCE GROUP FRN 0.09375</t>
  </si>
  <si>
    <t>SCOTLAND GAS NETWORKS -A1S- 0.0475</t>
  </si>
  <si>
    <t>SCOTTISH POWER 0.08375</t>
  </si>
  <si>
    <t>SCOTTISH WIDOWS 0.055</t>
  </si>
  <si>
    <t>SVENSKA HANDELSBANKEN AB EMTN 0.01875</t>
  </si>
  <si>
    <t>SWEDBANK AB SER GMTN 0.01625</t>
  </si>
  <si>
    <t>TELEFONICA EMISIONES EMTN 0.05597</t>
  </si>
  <si>
    <t>UBS LONDON BRANCH EMTN 0.06625</t>
  </si>
  <si>
    <t>VOLKSWAGEN FIN SERV NV 0.0175</t>
  </si>
  <si>
    <t>WALES &amp; WEST 0.05125</t>
  </si>
  <si>
    <t>WESTPAC BANKING CORP EMTN 0.05</t>
  </si>
  <si>
    <t>WPP 0.06</t>
  </si>
  <si>
    <t>ANGLIAN WATER SERV FINANCING -EMTN- 0.0525</t>
  </si>
  <si>
    <t>VOLKSWAGEN FIN 0.0125</t>
  </si>
  <si>
    <t>CGNU PLC 0.095</t>
  </si>
  <si>
    <t>JPM MORGAN STERLING LIQUIDITY FUNDS</t>
  </si>
  <si>
    <t>EQUITY+ACCRUED INTEREST</t>
  </si>
  <si>
    <t>Accrued interest</t>
  </si>
  <si>
    <t>CHARITRAK COMMN INV FD CLASS A INC</t>
  </si>
  <si>
    <t>CHARITIES PROP FD PROPERTY FUND INCOME</t>
  </si>
  <si>
    <t>AT&amp;T 5 7/8% 28 Apr 2017</t>
  </si>
  <si>
    <t>BRITISH TEL PLC EMTN 6 5/8% 23 Jun 2017</t>
  </si>
  <si>
    <t>COMPAGNIE DE SAINT-GOBAIN EMTN 5 5/8% 15 Dec 2016</t>
  </si>
  <si>
    <t>GOLDMAN SACHS GROUP EMTN 6 1/8% 14 May 2017</t>
  </si>
  <si>
    <t>INBEV NV EMTN 6 1/2% 23 Jun 2017</t>
  </si>
  <si>
    <t>MORGAN STANLEY -GMTN- 5 3/4% 14 Feb 2017</t>
  </si>
  <si>
    <t>SCOTTISH POWER 8 3/8% 20 Feb 2017</t>
  </si>
  <si>
    <t>WPP 6 % 04 Apr 2017</t>
  </si>
  <si>
    <t>ABBEY NATL TREASURY SERV EMTN 1 7/8% 17 Feb 2020</t>
  </si>
  <si>
    <t>ASIF III 5 % 18 Dec 2018</t>
  </si>
  <si>
    <t>ATLANTIA EMTN 6 1/4% 09 Jun 2022</t>
  </si>
  <si>
    <t>BANK OF AMERICA EMTN 5 1/2% 04 Dec 2019</t>
  </si>
  <si>
    <t>BARCLAYS BANK EMTN 10 % 21 May 2021</t>
  </si>
  <si>
    <t>BG ENERGY CAP EMTN 5 1/8% 07 Dec 2017</t>
  </si>
  <si>
    <t>BMW US CAP LLC EMTN 2 % 20 Nov 2019</t>
  </si>
  <si>
    <t>BP CAPITAL PLC REGS 4,325% 10 Dec 2018</t>
  </si>
  <si>
    <t>CENTRICA PLC EMTN 6 3/8% 10 Mar 2022</t>
  </si>
  <si>
    <t>CITIGROUP - EMTN - 7 5/8% 03 Apr 2018</t>
  </si>
  <si>
    <t>CITIGROUP EMTN 5 1/8% 12 Dec 2018</t>
  </si>
  <si>
    <t>CREDIT AGRICOLE PERP FRN 8 1/8% 29 Oct 2049</t>
  </si>
  <si>
    <t>DAIMLER AG EMTN 2 3/8% 16 Dec 2021</t>
  </si>
  <si>
    <t>DAIMLER INTL FIN EMTN 3 1/2% 06 Jun 2019</t>
  </si>
  <si>
    <t>DANSKE BANK FRN EMTN 5 3/8% 29 Sep 2021</t>
  </si>
  <si>
    <t>DEUTSCHE TELEKOM INT FIN EMTN 7 3/8% 04 Dec 2019</t>
  </si>
  <si>
    <t>EASTERN POWER NETWORKS EMTN 4 3/4% 30 Sep 2021</t>
  </si>
  <si>
    <t>ELM FRN PERP EMTN 6,3024 29 Mar 2049</t>
  </si>
  <si>
    <t>ENEL EMTN 6 1/4% 20 Jun 2019</t>
  </si>
  <si>
    <t>ENGIE PERP FRN 4 5/8% 10 Jan 2049</t>
  </si>
  <si>
    <t>ENI FINANCE INTERNATIONAL EMTN 5 % 27 Jan 2019</t>
  </si>
  <si>
    <t>EVERSHOLT FUNDING PLC EMTN 5,831% 02 Dec 2020</t>
  </si>
  <si>
    <t>FCE BANK EMTN 2 5/8% 20 Nov 2018</t>
  </si>
  <si>
    <t>FIRSTGROUP 6 1/8% 18 Jan 2019</t>
  </si>
  <si>
    <t>GE CAPITAL UK EMTN 2 3/8% 19 Dec 2018</t>
  </si>
  <si>
    <t>GE CAPITAL UK FUNDING EMTN 4 1/8% 28 Sep 2017</t>
  </si>
  <si>
    <t>GE CAPITAL UK FUNDING EMTN 4 3/8% 31 Jul 2019</t>
  </si>
  <si>
    <t>GE CAPITAL UK FUNDING EMTN 5 7/8% 04 Nov 2020</t>
  </si>
  <si>
    <t>GLENCORE FINANCE EUROPE EMTN 6 1/2% 27 Feb 2019</t>
  </si>
  <si>
    <t>GOLDMAN SACHS GROUP 5 1/2% 12 Oct 2021</t>
  </si>
  <si>
    <t>GREAT ROLLING STOCK EMTN 6 1/4% 27 Jul 2020</t>
  </si>
  <si>
    <t>HAMMERSON PLC 6 7/8% 31 Mar 2020</t>
  </si>
  <si>
    <t>HBOS CAPITAL FUNDING PERP FRN 6,461% 29 Nov 2049</t>
  </si>
  <si>
    <t>HEATHROW FUNDING 6 % 20 Mar 2020</t>
  </si>
  <si>
    <t>INTERCONTINENTAL EMTN 3 7/8% 28 Nov 2022</t>
  </si>
  <si>
    <t>LEGAL &amp; GENERAL GROUP PERP FRN 6,385% 29 May 2049</t>
  </si>
  <si>
    <t>LEGAL &amp; GENERAL GROUP PERP FRN EMTN 5 7/8% 29 Mar 2049</t>
  </si>
  <si>
    <t>MERRILL LYNCH EMTN 5 1/2% 22 Nov 2021</t>
  </si>
  <si>
    <t>MONDELEZ INTERNATIONAL EMTN 7 1/4% 18 Jul 2018</t>
  </si>
  <si>
    <t>NATIONAL AUSTRALIA BANK GMTN 3 5/8% 08 Nov 2017</t>
  </si>
  <si>
    <t>NATIONAL EXPRESS GROUP EMTN 6 5/8% 17 Jun 2020</t>
  </si>
  <si>
    <t>NATIONAL GRID GAS PLC EMTN 6 3/8% 03 Mar 2020</t>
  </si>
  <si>
    <t>NATIONWIDE BUILDING SOCIETY EMTN 5 5/8% 09 Sep 2019</t>
  </si>
  <si>
    <t>NATL AUSTRALIABK GMTN 1 7/8% 20 Feb 2020</t>
  </si>
  <si>
    <t>NORTHERN GAS 5 7/8% 08 Jul 2019</t>
  </si>
  <si>
    <t>NORTHUMBRIAN WTR 6 % 11 Oct 2017</t>
  </si>
  <si>
    <t>ORANGE 7 1/4% 10 Nov 2020</t>
  </si>
  <si>
    <t>PORTERBROOK RAIL FINANCE EMTN 5 1/2% 20 Apr 2019</t>
  </si>
  <si>
    <t>PRUDENTIAL FRN EMTN 11 3/8% 29 May 2039</t>
  </si>
  <si>
    <t>RABOBANK NEDERLAND GMTN 4 5/8% 13 Jan 2021</t>
  </si>
  <si>
    <t>RCI BANQUE EMTN 3 % 09 May 2019</t>
  </si>
  <si>
    <t>ROYAL BK OF SCOTLAND EMTN 6 5/8% 17 Sep 2018</t>
  </si>
  <si>
    <t>RSA INSURANCE GROUP FRN 9 3/8% 20 May 2039</t>
  </si>
  <si>
    <t>SCOTTISH WIDOWS 5 1/2% 16 Jun 2023</t>
  </si>
  <si>
    <t>SKY -EMTN- 2 7/8% 24 Nov 2020</t>
  </si>
  <si>
    <t>SOUTHERN GAS NET A5 4 7/8% 21 Dec 2020</t>
  </si>
  <si>
    <t>SSE EMTN 5 % 01 Oct 2018</t>
  </si>
  <si>
    <t>STANDARD LIFE FRN PERP 6 3/4% 29 Jul 2049</t>
  </si>
  <si>
    <t>SVENSKA HNDLSBKN EMTN 3 % 20 Nov 2020</t>
  </si>
  <si>
    <t>SWEDBANK AB GMTN 1 5/8% 15 Apr 2019</t>
  </si>
  <si>
    <t>TELEFONICA EMISIONES EMTN 5,597% 12 Mar 2020</t>
  </si>
  <si>
    <t>UBS LONDON BRANCH EMTN 6 5/8% 11 Apr 2018</t>
  </si>
  <si>
    <t>WALES &amp; WEST 6 1/4% 30 Nov 2021</t>
  </si>
  <si>
    <t>WELLS FARGO CO EMTN 2 1/8% 22 Apr 2022</t>
  </si>
  <si>
    <t>WESTPAC BANKING EMTN 5 % 21 Oct 2019</t>
  </si>
  <si>
    <t>YORKSHIRE WATER SRV BRAD EMTN 6 % 21 Aug 2019</t>
  </si>
  <si>
    <t>ACCRUED INTEREST</t>
  </si>
  <si>
    <t>Endowment assets</t>
  </si>
  <si>
    <t>School assets</t>
  </si>
  <si>
    <t>GB0008357526</t>
  </si>
  <si>
    <t>GB00B0CNGT73</t>
  </si>
  <si>
    <t>Aberforth Smaller Companies Trust Plc</t>
  </si>
  <si>
    <t>GB0000066554</t>
  </si>
  <si>
    <t>Henderson Smaller Companies Investment Trust PLc</t>
  </si>
  <si>
    <t>GB0009065060</t>
  </si>
  <si>
    <t>Mercantile Investment Trust</t>
  </si>
  <si>
    <t>GB0005794036</t>
  </si>
  <si>
    <t>Temple Bar Investment Trust Plc</t>
  </si>
  <si>
    <t>GB0008825324</t>
  </si>
  <si>
    <t>GB00B05M9W55</t>
  </si>
  <si>
    <t>GB00B0CNGR59</t>
  </si>
  <si>
    <t>GB00B0CNGW03</t>
  </si>
  <si>
    <t>GB00B0CNGY27</t>
  </si>
  <si>
    <t>Artemis Global Income Fund -I-</t>
  </si>
  <si>
    <t>GB00B5ZX1M70</t>
  </si>
  <si>
    <t>Brandes Investment Funds PLC</t>
  </si>
  <si>
    <t>IE0031574423</t>
  </si>
  <si>
    <t>JPMorgan Global Growth &amp; Income Plc</t>
  </si>
  <si>
    <t>GB00BYMKY695</t>
  </si>
  <si>
    <t>GB0030517261</t>
  </si>
  <si>
    <t>Schroder Institutional Global Equity Fund -I-</t>
  </si>
  <si>
    <t>GB0007646309</t>
  </si>
  <si>
    <t>GB00BLDYK618</t>
  </si>
  <si>
    <t>Wellington Mgmt Fds Ireland PLC - Durable Co. Fund -Sunhedged</t>
  </si>
  <si>
    <t>IE00BSPPQ414</t>
  </si>
  <si>
    <t>GG00B4L0PD47</t>
  </si>
  <si>
    <t>JPMorgan Emerging Markets Investment Trust PLC</t>
  </si>
  <si>
    <t>GB0003418950</t>
  </si>
  <si>
    <t>GB00B4Q07115</t>
  </si>
  <si>
    <t>M&amp;G Securities Ltd Charifund Acc</t>
  </si>
  <si>
    <t>GB0005497416</t>
  </si>
  <si>
    <t>752001 HERA</t>
  </si>
  <si>
    <t>GB0002080751</t>
  </si>
  <si>
    <t>WALES &amp; WEST  6 1/4% 30 Nov 2021</t>
  </si>
  <si>
    <t>XS0438200361</t>
  </si>
  <si>
    <t>ELM FRN PERP EMTN   6,3024 29 Mar 2049</t>
  </si>
  <si>
    <t>XS0293392105</t>
  </si>
  <si>
    <t>ORANGE  7 1/4% 10 Nov 2020</t>
  </si>
  <si>
    <t>FR0000483687</t>
  </si>
  <si>
    <t>DANSKE BANK FRN EMTN  5 3/8% 29 Sep 2021</t>
  </si>
  <si>
    <t>XS0176929684</t>
  </si>
  <si>
    <t>EE FINANCE EMTN  4 3/8% 28 Mar 2019</t>
  </si>
  <si>
    <t>XS0764313291</t>
  </si>
  <si>
    <t>AUTOSTRADE PER L'ITALIA EMTN  6 1/4% 09 Jun 2022</t>
  </si>
  <si>
    <t>XS0193942124</t>
  </si>
  <si>
    <t>BRITISH TELECOM  8 5/8% 26 Mar 2020</t>
  </si>
  <si>
    <t>XS0052067583</t>
  </si>
  <si>
    <t>GLENCORE FINANCE EUROPE  6 % 03 Apr 2022</t>
  </si>
  <si>
    <t>XS0767865263</t>
  </si>
  <si>
    <t>WELLS FARGO CO EMTN  2 1/8% 22 Apr 2022</t>
  </si>
  <si>
    <t>XS1221677476</t>
  </si>
  <si>
    <t>GE CAPITAL UK FUNDING EMTN  4 3/8% 31 Jul 2019</t>
  </si>
  <si>
    <t>XS0740772420</t>
  </si>
  <si>
    <t>SOUTHERN GAS NET A5  4 7/8% 21 Dec 2020</t>
  </si>
  <si>
    <t>XS0232334952</t>
  </si>
  <si>
    <t>FCE BANK PLC EMTN   2,727% 03 Jun 2022</t>
  </si>
  <si>
    <t>XS1426024318</t>
  </si>
  <si>
    <t>GOLDMAN SACHS GROUP  5 1/2% 12 Oct 2021</t>
  </si>
  <si>
    <t>XS0270349003</t>
  </si>
  <si>
    <t>ABN AMRO BANK NV EMTN  2 3/8% 07 Dec 2021</t>
  </si>
  <si>
    <t>XS1330259018</t>
  </si>
  <si>
    <t>HENKEL AG &amp; CO EMTN    7/8% 13 Sep 2022</t>
  </si>
  <si>
    <t>XS1488419935</t>
  </si>
  <si>
    <t>FCE BANK  3 1/4% 19 Nov 2020</t>
  </si>
  <si>
    <t>XS0995022406</t>
  </si>
  <si>
    <t>SWEDBANK AB GMTN  1 5/8% 15 Apr 2019</t>
  </si>
  <si>
    <t>XS1218319538</t>
  </si>
  <si>
    <t>ENGIE PERP FRN  4 5/8% 10 Jan 2049</t>
  </si>
  <si>
    <t>FR0011531722</t>
  </si>
  <si>
    <t>ENI FINANCE INTERNATIONAL EMTN  5 % 27 Jan 2019</t>
  </si>
  <si>
    <t>BE0119012905</t>
  </si>
  <si>
    <t>BUPA FINANCE  2 % 05 Apr 2024</t>
  </si>
  <si>
    <t>XS1592647264</t>
  </si>
  <si>
    <t>NWEN FINANCE EMTN  6 1/8% 21 Jul 2021</t>
  </si>
  <si>
    <t>XS0440345063</t>
  </si>
  <si>
    <t>MOTABILITY OPER EMTN  6 5/8% 10 Dec 2019</t>
  </si>
  <si>
    <t>XS0425525267</t>
  </si>
  <si>
    <t>MUNICH RE EMTN FRN  6 5/8% 26 May 2042</t>
  </si>
  <si>
    <t>XS0764278288</t>
  </si>
  <si>
    <t>SVENSKA HNDLSBKN EMTN  2 3/4% 05 Dec 2022</t>
  </si>
  <si>
    <t>XS0860538379</t>
  </si>
  <si>
    <t>INTERCONTINENTAL EMTN  3 7/8% 28 Nov 2022</t>
  </si>
  <si>
    <t>XS0859098351</t>
  </si>
  <si>
    <t>GAZPROM   5,338% 25 Sep 2020</t>
  </si>
  <si>
    <t>XS0974126186</t>
  </si>
  <si>
    <t>NATIONAL GRID GAS PLC EMTN  6 3/8% 03 Mar 2020</t>
  </si>
  <si>
    <t>XS0348431551</t>
  </si>
  <si>
    <t>UNILEVER PLC EMTN  1 1/8% 03 Feb 2022</t>
  </si>
  <si>
    <t>XS1560644830</t>
  </si>
  <si>
    <t>ASIF III  5 % 18 Dec 2018</t>
  </si>
  <si>
    <t>XS0172546698</t>
  </si>
  <si>
    <t>ABBEY NATL TREASURY SERV EMTN  1 7/8% 17 Feb 2020</t>
  </si>
  <si>
    <t>XS1190294063</t>
  </si>
  <si>
    <t>DIRECT LINE INSURANCE FRN  9 1/4% 27 Apr 2042</t>
  </si>
  <si>
    <t>XS0773947618</t>
  </si>
  <si>
    <t>HSBC BANK PLC FRN EMTN  5 % 20 Mar 2023</t>
  </si>
  <si>
    <t>XS0164876517</t>
  </si>
  <si>
    <t>SSE EMTN  4 1/4% 14 Sep 2021</t>
  </si>
  <si>
    <t>XS0677073206</t>
  </si>
  <si>
    <t>ANGLIAN WAT FIN A1   5,837% 30 Jul 2022</t>
  </si>
  <si>
    <t>XS0151946695</t>
  </si>
  <si>
    <t>HBOS CAPITAL FUNDING PERP FRN   6,461% 29 Nov 2049</t>
  </si>
  <si>
    <t>XS0139175821</t>
  </si>
  <si>
    <t>STANDARD LIFE FRN PERP  6 3/4% 29 Jul 2049</t>
  </si>
  <si>
    <t>XS0151267878</t>
  </si>
  <si>
    <t>GREAT ROLLING STOCK EMTN  6 1/4% 27 Jul 2020</t>
  </si>
  <si>
    <t>XS0526995336</t>
  </si>
  <si>
    <t>DAIMLER AG EMTN  2 3/4% 04 Dec 2020</t>
  </si>
  <si>
    <t>XS1076016432</t>
  </si>
  <si>
    <t>DEUTSCHE TELEKOM INT FIN EMTN  6 1/2% 08 Apr 2022</t>
  </si>
  <si>
    <t>XS0423048247</t>
  </si>
  <si>
    <t>CRED SUIS GP FUN  3 % 27 May 2022</t>
  </si>
  <si>
    <t>XS1237961369</t>
  </si>
  <si>
    <t>ENEL EMTN  6 1/4% 20 Jun 2019</t>
  </si>
  <si>
    <t>XS0306647016</t>
  </si>
  <si>
    <t>SHELL INTL FIN EMTN  2 % 20 Dec 2019</t>
  </si>
  <si>
    <t>XS1135277736</t>
  </si>
  <si>
    <t>NATL AUSTRALIABK GMTN  1 7/8% 20 Feb 2020</t>
  </si>
  <si>
    <t>XS1193180921</t>
  </si>
  <si>
    <t>GLENCORE FINANCE EUROPE EMTN  6 1/2% 27 Feb 2019</t>
  </si>
  <si>
    <t>XS0288783979</t>
  </si>
  <si>
    <t>EVERSHOLT FUNDING PLC EMTN   5,831% 02 Dec 2020</t>
  </si>
  <si>
    <t>XS0563639805</t>
  </si>
  <si>
    <t>NORTHERN GAS  5 7/8% 08 Jul 2019</t>
  </si>
  <si>
    <t>XS0436054885</t>
  </si>
  <si>
    <t>BMW US CAP LLC EMTN  2 % 20 Nov 2019</t>
  </si>
  <si>
    <t>DE000A1ZSQC7</t>
  </si>
  <si>
    <t>RABOBANK NEDERLAND GMTN  4 5/8% 13 Jan 2021</t>
  </si>
  <si>
    <t>XS0577372476</t>
  </si>
  <si>
    <t>CITIGROUP - EMTN -  7 5/8% 03 Apr 2018</t>
  </si>
  <si>
    <t>XS0355738799</t>
  </si>
  <si>
    <t>NATIONAL GRID GAS FIN EMTN  1 1/8% 22 Sep 2021</t>
  </si>
  <si>
    <t>XS1492680811</t>
  </si>
  <si>
    <t>PORTERBROOK RAIL FINANCE EMTN  5 1/2% 20 Apr 2019</t>
  </si>
  <si>
    <t>XS0638544840</t>
  </si>
  <si>
    <t>MERRILL LYNCH EMTN  5 1/2% 22 Nov 2021</t>
  </si>
  <si>
    <t>XS0275719135</t>
  </si>
  <si>
    <t>HEATHROW FUNDING  6 % 20 Mar 2020</t>
  </si>
  <si>
    <t>XS0759599409</t>
  </si>
  <si>
    <t>NEXT PLC  5 3/8% 26 Oct 2021</t>
  </si>
  <si>
    <t>XS0630204351</t>
  </si>
  <si>
    <t>GE CAPITAL UK FUNDING EMTN  5 7/8% 04 Nov 2020</t>
  </si>
  <si>
    <t>XS0463588052</t>
  </si>
  <si>
    <t>CITIGROUP EMTN  5 1/8% 12 Dec 2018</t>
  </si>
  <si>
    <t>XS0173603969</t>
  </si>
  <si>
    <t>RCI BANQUE EMTN  3 % 09 May 2019</t>
  </si>
  <si>
    <t>XS1064797126</t>
  </si>
  <si>
    <t>AXA PERP FRN   6,772% 29 Oct 2049</t>
  </si>
  <si>
    <t>XS0325823119</t>
  </si>
  <si>
    <t>DAIMLER AG EMTN  2 3/8% 16 Dec 2021</t>
  </si>
  <si>
    <t>XS1334170799</t>
  </si>
  <si>
    <t>GENERAL ELECTRIC CAPITAL EMTN  5 1/2% 07 Jun 2021</t>
  </si>
  <si>
    <t>XS0092499077</t>
  </si>
  <si>
    <t>WESTPAC BANKING EMTN  5 % 21 Oct 2019</t>
  </si>
  <si>
    <t>XS0458569927</t>
  </si>
  <si>
    <t>AVIVA FRN EMTN  6 5/8% 03 Jun 2041</t>
  </si>
  <si>
    <t>XS0631092581</t>
  </si>
  <si>
    <t>XS0429325748</t>
  </si>
  <si>
    <t>TELEFONICA EMISIONES EMTN   5,597% 12 Mar 2020</t>
  </si>
  <si>
    <t>XS0753149144</t>
  </si>
  <si>
    <t>EASTERN POWER NETWORKS EMTN  4 3/4% 30 Sep 2021</t>
  </si>
  <si>
    <t>XS0686172601</t>
  </si>
  <si>
    <t>YORKSHIRE WATER SRV BRAD EMTN  6 % 21 Aug 2019</t>
  </si>
  <si>
    <t>XS0439817908</t>
  </si>
  <si>
    <t>BHP BILLITON FINANCE FRN  6 1/2% 22 Oct 2077</t>
  </si>
  <si>
    <t>XS1309437215</t>
  </si>
  <si>
    <t>SVENSKA HNDLSBKN EMTN  3 % 20 Nov 2020</t>
  </si>
  <si>
    <t>XS0995970893</t>
  </si>
  <si>
    <t>IBERDROLA FINANZAS EMTN  6 % 01 Jul 2022</t>
  </si>
  <si>
    <t>XS0435791180</t>
  </si>
  <si>
    <t>BANK OF AMERICA EMTN  6 1/8% 15 Sep 2021</t>
  </si>
  <si>
    <t>XS0453820366</t>
  </si>
  <si>
    <t>DWR CYMRU FINANCING -B1-   6,907% 31 Mar 2021</t>
  </si>
  <si>
    <t>XS0128311965</t>
  </si>
  <si>
    <t>HAMMERSON PLC  6 7/8% 31 Mar 2020</t>
  </si>
  <si>
    <t>XS0109514538</t>
  </si>
  <si>
    <t>WELLS FARGO CO EMTN  1 3/8% 30 Jun 2022</t>
  </si>
  <si>
    <t>XS1651205152</t>
  </si>
  <si>
    <t>BNP PARIBAS EMTN  1 1/8% 16 Aug 2022</t>
  </si>
  <si>
    <t>XS1473446604</t>
  </si>
  <si>
    <t>WPP FINANCE  6 3/8% 06 Nov 2020</t>
  </si>
  <si>
    <t>XS0329581333</t>
  </si>
  <si>
    <t>CENTRICA PLC EMTN  6 3/8% 10 Mar 2022</t>
  </si>
  <si>
    <t>XS0416397338</t>
  </si>
  <si>
    <t>MARKS AND SPENCER EMTN  6 1/8% 06 Dec 2021</t>
  </si>
  <si>
    <t>XS0715454079</t>
  </si>
  <si>
    <t>MET LIFE GLOB GMTN  2 5/8% 05 Dec 2022</t>
  </si>
  <si>
    <t>XS1327014749</t>
  </si>
  <si>
    <t>FCA BANK SPA IRELAND EMTN  1 5/8% 29 Sep 2021</t>
  </si>
  <si>
    <t>XS1497682036</t>
  </si>
  <si>
    <t>ING BANK EMTN  5 3/8% 15 Apr 2021</t>
  </si>
  <si>
    <t>XS0618011463</t>
  </si>
  <si>
    <t>SKANDINAVISKA ENSKILDA EMTN  3 % 18 Dec 2020</t>
  </si>
  <si>
    <t>XS0975635516</t>
  </si>
  <si>
    <t>NATL AUSTRALIABK EMTN    7/8% 26 Jun 2020</t>
  </si>
  <si>
    <t>XS1653066354</t>
  </si>
  <si>
    <t>SKY -EMTN-  2 7/8% 24 Nov 2020</t>
  </si>
  <si>
    <t>XS1141970092</t>
  </si>
  <si>
    <t>NORDEA BANK EMTN  2 1/8% 13 Nov 2019</t>
  </si>
  <si>
    <t>XS0853680527</t>
  </si>
  <si>
    <t>LLOYDS BANK FRN EMTN  5 3/4% 09 Jul 2025</t>
  </si>
  <si>
    <t>XS0195762991</t>
  </si>
  <si>
    <t>XS0431150902</t>
  </si>
  <si>
    <t>BANK NOVA SCOTIA EMTN  1 1/4% 08 Jun 2022</t>
  </si>
  <si>
    <t>XS1628013416</t>
  </si>
  <si>
    <t>NATIONWIDE BUILDING SOCIETY EMTN  5 5/8% 09 Sep 2019</t>
  </si>
  <si>
    <t>XS0450786800</t>
  </si>
  <si>
    <t>DEUTSCHE BANK AG EMTN  1 7/8% 28 Feb 2020</t>
  </si>
  <si>
    <t>XS1573156681</t>
  </si>
  <si>
    <t>TOYOTA MTR CRED EMTN  1 % 27 Sep 2022</t>
  </si>
  <si>
    <t>XS1496010155</t>
  </si>
  <si>
    <t>NATIONAL EXPRESS GROUP EMTN  6 5/8% 17 Jun 2020</t>
  </si>
  <si>
    <t>XS0518274815</t>
  </si>
  <si>
    <t>TOTAL CAP INTL EMTN  2 1/4% 17 Dec 2020</t>
  </si>
  <si>
    <t>XS1138641508</t>
  </si>
  <si>
    <t>ORANGE -PERP FRN  5 7/8% 28 Feb 2049</t>
  </si>
  <si>
    <t>XS1028597315</t>
  </si>
  <si>
    <t>BARCLAYS BANK FRN EMTN  6 3/4% 16 Jan 2023</t>
  </si>
  <si>
    <t>XS0334370565</t>
  </si>
  <si>
    <t>JPM STERLING LIQ CAPIT FD DIST</t>
  </si>
  <si>
    <t>LU0268768008</t>
  </si>
  <si>
    <t>GB0008304346</t>
  </si>
  <si>
    <t>Vanguard Inv. Series PLC - UK Investment Grade Bond Index Fund</t>
  </si>
  <si>
    <t>IE00B1S74W91</t>
  </si>
  <si>
    <t>Legal &amp; General International Index Trust</t>
  </si>
  <si>
    <t>GB00B2Q6HX78</t>
  </si>
  <si>
    <t>Add endowment received awaiting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</si>
</sst>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3" fillId="0" borderId="0" xfId="0" applyFont="1" applyFill="1"/>
    <xf numFmtId="15" fontId="2" fillId="0" borderId="0" xfId="0" applyNumberFormat="1" applyFont="1" applyFill="1" applyAlignment="1">
      <alignment horizontal="left"/>
    </xf>
    <xf numFmtId="49" fontId="4" fillId="0" borderId="0" xfId="0" applyNumberFormat="1" applyFont="1" applyFill="1"/>
    <xf numFmtId="2" fontId="4" fillId="0" borderId="0" xfId="0" applyNumberFormat="1" applyFont="1" applyFill="1"/>
    <xf numFmtId="0" fontId="3" fillId="0" borderId="0" xfId="0" applyFont="1"/>
    <xf numFmtId="0" fontId="5" fillId="0" borderId="0" xfId="0" applyFont="1"/>
    <xf numFmtId="4" fontId="3" fillId="0" borderId="0" xfId="0" applyNumberFormat="1" applyFont="1"/>
    <xf numFmtId="4" fontId="3" fillId="0" borderId="0" xfId="0" applyNumberFormat="1" applyFont="1" applyFill="1"/>
    <xf numFmtId="3" fontId="3" fillId="0" borderId="0" xfId="0" applyNumberFormat="1" applyFont="1"/>
    <xf numFmtId="4" fontId="2" fillId="0" borderId="1" xfId="0" applyNumberFormat="1" applyFont="1" applyBorder="1"/>
    <xf numFmtId="43" fontId="5" fillId="0" borderId="0" xfId="1" applyFont="1"/>
    <xf numFmtId="43" fontId="4" fillId="0" borderId="2" xfId="1" applyFont="1" applyBorder="1"/>
    <xf numFmtId="43" fontId="5" fillId="0" borderId="3" xfId="1" applyFont="1" applyBorder="1"/>
    <xf numFmtId="43" fontId="4" fillId="0" borderId="0" xfId="1" applyFont="1"/>
    <xf numFmtId="49" fontId="0" fillId="0" borderId="0" xfId="0" applyNumberFormat="1" applyFont="1" applyFill="1"/>
    <xf numFmtId="43" fontId="3" fillId="0" borderId="0" xfId="1" applyFont="1" applyFill="1"/>
    <xf numFmtId="0" fontId="0" fillId="0" borderId="0" xfId="0" applyAlignment="1">
      <alignment horizontal="left"/>
    </xf>
    <xf numFmtId="43" fontId="2" fillId="0" borderId="2" xfId="1" applyFont="1" applyFill="1" applyBorder="1"/>
    <xf numFmtId="43" fontId="3" fillId="0" borderId="0" xfId="1" applyFont="1" applyFill="1" applyBorder="1"/>
    <xf numFmtId="43" fontId="2" fillId="0" borderId="0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/>
  </sheetViews>
  <sheetFormatPr defaultRowHeight="15" x14ac:dyDescent="0.25"/>
  <cols>
    <col min="1" max="1" width="61.140625" bestFit="1" customWidth="1"/>
    <col min="2" max="2" width="15.140625" bestFit="1" customWidth="1"/>
    <col min="4" max="4" width="19.28515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3">
        <v>41851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4" t="s">
        <v>1</v>
      </c>
      <c r="B4" s="5" t="s">
        <v>3</v>
      </c>
      <c r="C4" s="1"/>
      <c r="D4" s="1" t="s">
        <v>4</v>
      </c>
    </row>
    <row r="5" spans="1:4" x14ac:dyDescent="0.25">
      <c r="A5" s="6"/>
      <c r="B5" s="6"/>
      <c r="C5" s="6"/>
      <c r="D5" s="6"/>
    </row>
    <row r="6" spans="1:4" x14ac:dyDescent="0.25">
      <c r="A6" s="7" t="s">
        <v>5</v>
      </c>
      <c r="B6" s="8">
        <v>19927297</v>
      </c>
      <c r="C6" s="6"/>
      <c r="D6" s="6" t="s">
        <v>6</v>
      </c>
    </row>
    <row r="7" spans="1:4" x14ac:dyDescent="0.25">
      <c r="A7" s="6" t="s">
        <v>7</v>
      </c>
      <c r="B7" s="8">
        <v>2811662</v>
      </c>
      <c r="C7" s="6"/>
      <c r="D7" s="6" t="s">
        <v>6</v>
      </c>
    </row>
    <row r="8" spans="1:4" x14ac:dyDescent="0.25">
      <c r="A8" s="6" t="s">
        <v>8</v>
      </c>
      <c r="B8" s="8">
        <v>22236.44</v>
      </c>
      <c r="C8" s="6"/>
      <c r="D8" s="6" t="s">
        <v>6</v>
      </c>
    </row>
    <row r="9" spans="1:4" x14ac:dyDescent="0.25">
      <c r="A9" s="6"/>
      <c r="B9" s="6"/>
      <c r="C9" s="6"/>
      <c r="D9" s="6"/>
    </row>
    <row r="10" spans="1:4" x14ac:dyDescent="0.25">
      <c r="A10" s="6" t="s">
        <v>9</v>
      </c>
      <c r="B10" s="8">
        <v>2814351.19</v>
      </c>
      <c r="C10" s="6"/>
      <c r="D10" s="6" t="s">
        <v>10</v>
      </c>
    </row>
    <row r="11" spans="1:4" x14ac:dyDescent="0.25">
      <c r="A11" s="7" t="s">
        <v>11</v>
      </c>
      <c r="B11" s="9">
        <v>3083607.35</v>
      </c>
      <c r="C11" s="6"/>
      <c r="D11" s="6" t="s">
        <v>10</v>
      </c>
    </row>
    <row r="12" spans="1:4" x14ac:dyDescent="0.25">
      <c r="A12" s="6" t="s">
        <v>12</v>
      </c>
      <c r="B12" s="9">
        <v>3393547.1300000004</v>
      </c>
      <c r="C12" s="6"/>
      <c r="D12" s="6" t="s">
        <v>10</v>
      </c>
    </row>
    <row r="13" spans="1:4" x14ac:dyDescent="0.25">
      <c r="A13" s="6" t="s">
        <v>13</v>
      </c>
      <c r="B13" s="8">
        <v>1371332.99</v>
      </c>
      <c r="C13" s="6"/>
      <c r="D13" s="6" t="s">
        <v>10</v>
      </c>
    </row>
    <row r="14" spans="1:4" x14ac:dyDescent="0.25">
      <c r="A14" s="7" t="s">
        <v>14</v>
      </c>
      <c r="B14" s="8">
        <v>1232402.8499999999</v>
      </c>
      <c r="C14" s="6"/>
      <c r="D14" s="6" t="s">
        <v>10</v>
      </c>
    </row>
    <row r="15" spans="1:4" x14ac:dyDescent="0.25">
      <c r="A15" s="6" t="s">
        <v>15</v>
      </c>
      <c r="B15" s="8">
        <v>3896095.8000000003</v>
      </c>
      <c r="C15" s="6"/>
      <c r="D15" s="6" t="s">
        <v>10</v>
      </c>
    </row>
    <row r="16" spans="1:4" x14ac:dyDescent="0.25">
      <c r="A16" s="6" t="s">
        <v>16</v>
      </c>
      <c r="B16" s="8">
        <v>779219.74</v>
      </c>
      <c r="C16" s="6"/>
      <c r="D16" s="6" t="s">
        <v>10</v>
      </c>
    </row>
    <row r="17" spans="1:4" x14ac:dyDescent="0.25">
      <c r="A17" s="6" t="s">
        <v>17</v>
      </c>
      <c r="B17" s="8">
        <v>1238759.69</v>
      </c>
      <c r="C17" s="6"/>
      <c r="D17" s="6" t="s">
        <v>10</v>
      </c>
    </row>
    <row r="18" spans="1:4" x14ac:dyDescent="0.25">
      <c r="A18" s="6" t="s">
        <v>18</v>
      </c>
      <c r="B18" s="8">
        <v>7342647.3099999996</v>
      </c>
      <c r="C18" s="6"/>
      <c r="D18" s="6" t="s">
        <v>10</v>
      </c>
    </row>
    <row r="19" spans="1:4" x14ac:dyDescent="0.25">
      <c r="A19" s="6" t="s">
        <v>19</v>
      </c>
      <c r="B19" s="8">
        <v>3400000</v>
      </c>
      <c r="C19" s="6"/>
      <c r="D19" s="6" t="s">
        <v>10</v>
      </c>
    </row>
    <row r="20" spans="1:4" x14ac:dyDescent="0.25">
      <c r="A20" s="6" t="s">
        <v>20</v>
      </c>
      <c r="B20" s="8">
        <v>4215778.16</v>
      </c>
      <c r="C20" s="6"/>
      <c r="D20" s="6" t="s">
        <v>10</v>
      </c>
    </row>
    <row r="21" spans="1:4" x14ac:dyDescent="0.25">
      <c r="A21" s="6" t="s">
        <v>8</v>
      </c>
      <c r="B21" s="10">
        <v>2336048.5699999984</v>
      </c>
      <c r="C21" s="6"/>
      <c r="D21" s="6" t="s">
        <v>10</v>
      </c>
    </row>
    <row r="22" spans="1:4" x14ac:dyDescent="0.25">
      <c r="A22" s="6" t="s">
        <v>21</v>
      </c>
      <c r="B22" s="10">
        <v>2036620.25</v>
      </c>
      <c r="C22" s="6"/>
      <c r="D22" s="6" t="s">
        <v>10</v>
      </c>
    </row>
    <row r="23" spans="1:4" x14ac:dyDescent="0.25">
      <c r="A23" s="6"/>
      <c r="B23" s="6"/>
      <c r="C23" s="6"/>
      <c r="D23" s="6"/>
    </row>
    <row r="24" spans="1:4" x14ac:dyDescent="0.25">
      <c r="A24" s="6" t="s">
        <v>22</v>
      </c>
      <c r="B24" s="8">
        <v>3486679.960334715</v>
      </c>
      <c r="C24" s="6"/>
      <c r="D24" s="6" t="s">
        <v>23</v>
      </c>
    </row>
    <row r="25" spans="1:4" x14ac:dyDescent="0.25">
      <c r="A25" s="6"/>
      <c r="B25" s="6"/>
      <c r="C25" s="6"/>
      <c r="D25" s="6"/>
    </row>
    <row r="26" spans="1:4" x14ac:dyDescent="0.25">
      <c r="A26" s="7" t="s">
        <v>11</v>
      </c>
      <c r="B26" s="8">
        <v>3220190.3874734999</v>
      </c>
      <c r="C26" s="6"/>
      <c r="D26" s="6" t="s">
        <v>24</v>
      </c>
    </row>
    <row r="27" spans="1:4" x14ac:dyDescent="0.25">
      <c r="A27" s="6"/>
      <c r="B27" s="6"/>
      <c r="C27" s="6"/>
      <c r="D27" s="6"/>
    </row>
    <row r="28" spans="1:4" x14ac:dyDescent="0.25">
      <c r="A28" s="6" t="s">
        <v>25</v>
      </c>
      <c r="B28" s="8">
        <v>7188056.9999999991</v>
      </c>
      <c r="C28" s="6"/>
      <c r="D28" s="6" t="s">
        <v>26</v>
      </c>
    </row>
    <row r="29" spans="1:4" x14ac:dyDescent="0.25">
      <c r="A29" s="6" t="s">
        <v>5</v>
      </c>
      <c r="B29" s="8">
        <v>5315125</v>
      </c>
      <c r="C29" s="6"/>
      <c r="D29" s="6" t="s">
        <v>26</v>
      </c>
    </row>
    <row r="30" spans="1:4" x14ac:dyDescent="0.25">
      <c r="A30" s="6" t="s">
        <v>27</v>
      </c>
      <c r="B30" s="8">
        <v>2667591</v>
      </c>
      <c r="C30" s="6"/>
      <c r="D30" s="6" t="s">
        <v>26</v>
      </c>
    </row>
    <row r="31" spans="1:4" x14ac:dyDescent="0.25">
      <c r="A31" s="6" t="s">
        <v>28</v>
      </c>
      <c r="B31" s="8">
        <v>1995727.9999999998</v>
      </c>
      <c r="C31" s="6"/>
      <c r="D31" s="6" t="s">
        <v>26</v>
      </c>
    </row>
    <row r="32" spans="1:4" x14ac:dyDescent="0.25">
      <c r="A32" s="6" t="s">
        <v>29</v>
      </c>
      <c r="B32" s="8">
        <v>885082</v>
      </c>
      <c r="C32" s="6"/>
      <c r="D32" s="6" t="s">
        <v>26</v>
      </c>
    </row>
    <row r="33" spans="1:4" x14ac:dyDescent="0.25">
      <c r="A33" s="6" t="s">
        <v>8</v>
      </c>
      <c r="B33" s="8">
        <v>89006.15</v>
      </c>
      <c r="C33" s="6"/>
      <c r="D33" s="6" t="s">
        <v>26</v>
      </c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ht="15.75" thickBot="1" x14ac:dyDescent="0.3">
      <c r="A36" s="6"/>
      <c r="B36" s="11">
        <f>SUM(B6:B35)</f>
        <v>84749065.967808232</v>
      </c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workbookViewId="0">
      <selection activeCell="B108" sqref="B108"/>
    </sheetView>
  </sheetViews>
  <sheetFormatPr defaultRowHeight="15" x14ac:dyDescent="0.25"/>
  <cols>
    <col min="1" max="1" width="52.7109375" bestFit="1" customWidth="1"/>
    <col min="2" max="2" width="15.140625" bestFit="1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3">
        <v>42216</v>
      </c>
      <c r="B2" s="2"/>
      <c r="C2" s="2"/>
    </row>
    <row r="3" spans="1:3" x14ac:dyDescent="0.25">
      <c r="A3" s="2"/>
      <c r="B3" s="2"/>
      <c r="C3" s="2"/>
    </row>
    <row r="4" spans="1:3" x14ac:dyDescent="0.25">
      <c r="A4" s="4" t="s">
        <v>1</v>
      </c>
      <c r="B4" s="5" t="s">
        <v>3</v>
      </c>
      <c r="C4" s="1"/>
    </row>
    <row r="5" spans="1:3" x14ac:dyDescent="0.25">
      <c r="A5" s="7" t="s">
        <v>5</v>
      </c>
      <c r="B5" s="12">
        <v>20890253</v>
      </c>
      <c r="C5" s="7"/>
    </row>
    <row r="6" spans="1:3" x14ac:dyDescent="0.25">
      <c r="A6" s="7" t="s">
        <v>8</v>
      </c>
      <c r="B6" s="12">
        <v>22338</v>
      </c>
      <c r="C6" s="7"/>
    </row>
    <row r="7" spans="1:3" x14ac:dyDescent="0.25">
      <c r="A7" s="7"/>
      <c r="B7" s="12"/>
      <c r="C7" s="7"/>
    </row>
    <row r="8" spans="1:3" x14ac:dyDescent="0.25">
      <c r="A8" s="2" t="s">
        <v>12</v>
      </c>
      <c r="B8" s="12">
        <v>4242917.32</v>
      </c>
      <c r="C8" s="7"/>
    </row>
    <row r="9" spans="1:3" x14ac:dyDescent="0.25">
      <c r="A9" s="7" t="s">
        <v>11</v>
      </c>
      <c r="B9" s="12">
        <v>3690528.25</v>
      </c>
      <c r="C9" s="7"/>
    </row>
    <row r="10" spans="1:3" x14ac:dyDescent="0.25">
      <c r="A10" s="7" t="s">
        <v>14</v>
      </c>
      <c r="B10" s="12">
        <v>2224838.75</v>
      </c>
      <c r="C10" s="7"/>
    </row>
    <row r="11" spans="1:3" x14ac:dyDescent="0.25">
      <c r="A11" s="7" t="s">
        <v>30</v>
      </c>
      <c r="B11" s="12">
        <v>2059022.32</v>
      </c>
      <c r="C11" s="7"/>
    </row>
    <row r="12" spans="1:3" x14ac:dyDescent="0.25">
      <c r="A12" s="7" t="s">
        <v>31</v>
      </c>
      <c r="B12" s="12">
        <v>3559108</v>
      </c>
      <c r="C12" s="7"/>
    </row>
    <row r="13" spans="1:3" x14ac:dyDescent="0.25">
      <c r="A13" s="7" t="s">
        <v>32</v>
      </c>
      <c r="B13" s="12">
        <v>5641973</v>
      </c>
      <c r="C13" s="7"/>
    </row>
    <row r="14" spans="1:3" x14ac:dyDescent="0.25">
      <c r="A14" s="7" t="s">
        <v>33</v>
      </c>
      <c r="B14" s="12">
        <v>1106515.1200000001</v>
      </c>
      <c r="C14" s="7"/>
    </row>
    <row r="15" spans="1:3" x14ac:dyDescent="0.25">
      <c r="A15" s="7" t="s">
        <v>34</v>
      </c>
      <c r="B15" s="12">
        <v>1964048.25</v>
      </c>
      <c r="C15" s="7"/>
    </row>
    <row r="16" spans="1:3" x14ac:dyDescent="0.25">
      <c r="A16" s="7" t="s">
        <v>35</v>
      </c>
      <c r="B16" s="12">
        <v>9411976</v>
      </c>
      <c r="C16" s="7"/>
    </row>
    <row r="17" spans="1:3" x14ac:dyDescent="0.25">
      <c r="A17" s="7" t="s">
        <v>36</v>
      </c>
      <c r="B17" s="12">
        <v>5528181</v>
      </c>
      <c r="C17" s="7"/>
    </row>
    <row r="18" spans="1:3" x14ac:dyDescent="0.25">
      <c r="A18" s="7" t="s">
        <v>8</v>
      </c>
      <c r="B18" s="12">
        <v>503043.03</v>
      </c>
      <c r="C18" s="7"/>
    </row>
    <row r="19" spans="1:3" x14ac:dyDescent="0.25">
      <c r="A19" s="7"/>
      <c r="B19" s="12"/>
      <c r="C19" s="7"/>
    </row>
    <row r="20" spans="1:3" x14ac:dyDescent="0.25">
      <c r="A20" s="7" t="s">
        <v>22</v>
      </c>
      <c r="B20" s="12">
        <v>3881169</v>
      </c>
      <c r="C20" s="7"/>
    </row>
    <row r="21" spans="1:3" x14ac:dyDescent="0.25">
      <c r="A21" s="7"/>
      <c r="B21" s="12"/>
      <c r="C21" s="7"/>
    </row>
    <row r="22" spans="1:3" x14ac:dyDescent="0.25">
      <c r="A22" s="7" t="s">
        <v>11</v>
      </c>
      <c r="B22" s="12">
        <v>7044134.1500000004</v>
      </c>
      <c r="C22" s="7"/>
    </row>
    <row r="23" spans="1:3" x14ac:dyDescent="0.25">
      <c r="A23" s="7"/>
      <c r="B23" s="12"/>
      <c r="C23" s="7"/>
    </row>
    <row r="24" spans="1:3" x14ac:dyDescent="0.25">
      <c r="A24" s="7" t="s">
        <v>5</v>
      </c>
      <c r="B24" s="12">
        <v>5966018</v>
      </c>
      <c r="C24" s="7"/>
    </row>
    <row r="25" spans="1:3" x14ac:dyDescent="0.25">
      <c r="A25" s="7" t="s">
        <v>8</v>
      </c>
      <c r="B25" s="12">
        <v>92</v>
      </c>
      <c r="C25" s="7"/>
    </row>
    <row r="26" spans="1:3" x14ac:dyDescent="0.25">
      <c r="A26" s="7"/>
      <c r="B26" s="12"/>
      <c r="C26" s="7"/>
    </row>
    <row r="27" spans="1:3" x14ac:dyDescent="0.25">
      <c r="A27" s="7" t="s">
        <v>19</v>
      </c>
      <c r="B27" s="12">
        <v>3791725.5</v>
      </c>
      <c r="C27" s="7"/>
    </row>
    <row r="28" spans="1:3" x14ac:dyDescent="0.25">
      <c r="A28" s="7" t="s">
        <v>37</v>
      </c>
      <c r="B28" s="12">
        <v>8862231</v>
      </c>
      <c r="C28" s="7"/>
    </row>
    <row r="29" spans="1:3" x14ac:dyDescent="0.25">
      <c r="A29" s="7" t="s">
        <v>8</v>
      </c>
      <c r="B29" s="12">
        <v>231810.14</v>
      </c>
      <c r="C29" s="7"/>
    </row>
    <row r="30" spans="1:3" x14ac:dyDescent="0.25">
      <c r="A30" s="7"/>
      <c r="B30" s="12"/>
      <c r="C30" s="7"/>
    </row>
    <row r="31" spans="1:3" x14ac:dyDescent="0.25">
      <c r="A31" s="7" t="s">
        <v>38</v>
      </c>
      <c r="B31" s="12">
        <v>198080</v>
      </c>
    </row>
    <row r="32" spans="1:3" x14ac:dyDescent="0.25">
      <c r="A32" s="7" t="s">
        <v>39</v>
      </c>
      <c r="B32" s="12">
        <v>250897.5</v>
      </c>
    </row>
    <row r="33" spans="1:2" x14ac:dyDescent="0.25">
      <c r="A33" s="7" t="s">
        <v>40</v>
      </c>
      <c r="B33" s="12">
        <v>220200</v>
      </c>
    </row>
    <row r="34" spans="1:2" x14ac:dyDescent="0.25">
      <c r="A34" s="7" t="s">
        <v>41</v>
      </c>
      <c r="B34" s="12">
        <v>227980</v>
      </c>
    </row>
    <row r="35" spans="1:2" x14ac:dyDescent="0.25">
      <c r="A35" s="7" t="s">
        <v>42</v>
      </c>
      <c r="B35" s="12">
        <v>53130</v>
      </c>
    </row>
    <row r="36" spans="1:2" x14ac:dyDescent="0.25">
      <c r="A36" s="7" t="s">
        <v>43</v>
      </c>
      <c r="B36" s="12">
        <v>163287.5</v>
      </c>
    </row>
    <row r="37" spans="1:2" x14ac:dyDescent="0.25">
      <c r="A37" s="7" t="s">
        <v>44</v>
      </c>
      <c r="B37" s="12">
        <v>182520</v>
      </c>
    </row>
    <row r="38" spans="1:2" x14ac:dyDescent="0.25">
      <c r="A38" s="7" t="s">
        <v>45</v>
      </c>
      <c r="B38" s="12">
        <v>82567.5</v>
      </c>
    </row>
    <row r="39" spans="1:2" x14ac:dyDescent="0.25">
      <c r="A39" s="7" t="s">
        <v>46</v>
      </c>
      <c r="B39" s="12">
        <v>198872</v>
      </c>
    </row>
    <row r="40" spans="1:2" x14ac:dyDescent="0.25">
      <c r="A40" s="7" t="s">
        <v>47</v>
      </c>
      <c r="B40" s="12">
        <v>187650</v>
      </c>
    </row>
    <row r="41" spans="1:2" x14ac:dyDescent="0.25">
      <c r="A41" s="7" t="s">
        <v>48</v>
      </c>
      <c r="B41" s="12">
        <v>163185.00000000003</v>
      </c>
    </row>
    <row r="42" spans="1:2" x14ac:dyDescent="0.25">
      <c r="A42" s="7" t="s">
        <v>49</v>
      </c>
      <c r="B42" s="12">
        <v>196577.5</v>
      </c>
    </row>
    <row r="43" spans="1:2" x14ac:dyDescent="0.25">
      <c r="A43" s="7" t="s">
        <v>50</v>
      </c>
      <c r="B43" s="12">
        <v>166590</v>
      </c>
    </row>
    <row r="44" spans="1:2" x14ac:dyDescent="0.25">
      <c r="A44" s="7" t="s">
        <v>51</v>
      </c>
      <c r="B44" s="12">
        <v>300052.5</v>
      </c>
    </row>
    <row r="45" spans="1:2" x14ac:dyDescent="0.25">
      <c r="A45" s="7" t="s">
        <v>52</v>
      </c>
      <c r="B45" s="12">
        <v>59185</v>
      </c>
    </row>
    <row r="46" spans="1:2" x14ac:dyDescent="0.25">
      <c r="A46" s="7" t="s">
        <v>53</v>
      </c>
      <c r="B46" s="12">
        <v>162750</v>
      </c>
    </row>
    <row r="47" spans="1:2" x14ac:dyDescent="0.25">
      <c r="A47" s="7" t="s">
        <v>54</v>
      </c>
      <c r="B47" s="12">
        <v>377325</v>
      </c>
    </row>
    <row r="48" spans="1:2" x14ac:dyDescent="0.25">
      <c r="A48" s="7" t="s">
        <v>55</v>
      </c>
      <c r="B48" s="12">
        <v>210500</v>
      </c>
    </row>
    <row r="49" spans="1:2" x14ac:dyDescent="0.25">
      <c r="A49" s="7" t="s">
        <v>56</v>
      </c>
      <c r="B49" s="12">
        <v>75664.800000000003</v>
      </c>
    </row>
    <row r="50" spans="1:2" x14ac:dyDescent="0.25">
      <c r="A50" s="7" t="s">
        <v>57</v>
      </c>
      <c r="B50" s="12">
        <v>162000</v>
      </c>
    </row>
    <row r="51" spans="1:2" x14ac:dyDescent="0.25">
      <c r="A51" s="7" t="s">
        <v>58</v>
      </c>
      <c r="B51" s="12">
        <v>164250</v>
      </c>
    </row>
    <row r="52" spans="1:2" x14ac:dyDescent="0.25">
      <c r="A52" s="7" t="s">
        <v>59</v>
      </c>
      <c r="B52" s="12">
        <v>174180</v>
      </c>
    </row>
    <row r="53" spans="1:2" x14ac:dyDescent="0.25">
      <c r="A53" s="7" t="s">
        <v>60</v>
      </c>
      <c r="B53" s="12">
        <v>195020</v>
      </c>
    </row>
    <row r="54" spans="1:2" x14ac:dyDescent="0.25">
      <c r="A54" s="7" t="s">
        <v>61</v>
      </c>
      <c r="B54" s="12">
        <v>178065</v>
      </c>
    </row>
    <row r="55" spans="1:2" x14ac:dyDescent="0.25">
      <c r="A55" s="7" t="s">
        <v>62</v>
      </c>
      <c r="B55" s="12">
        <v>331123.5</v>
      </c>
    </row>
    <row r="56" spans="1:2" x14ac:dyDescent="0.25">
      <c r="A56" s="7" t="s">
        <v>63</v>
      </c>
      <c r="B56" s="12">
        <v>110150</v>
      </c>
    </row>
    <row r="57" spans="1:2" x14ac:dyDescent="0.25">
      <c r="A57" s="7" t="s">
        <v>64</v>
      </c>
      <c r="B57" s="12">
        <v>103730</v>
      </c>
    </row>
    <row r="58" spans="1:2" x14ac:dyDescent="0.25">
      <c r="A58" s="7" t="s">
        <v>65</v>
      </c>
      <c r="B58" s="12">
        <v>214000</v>
      </c>
    </row>
    <row r="59" spans="1:2" x14ac:dyDescent="0.25">
      <c r="A59" s="7" t="s">
        <v>66</v>
      </c>
      <c r="B59" s="12">
        <v>241274</v>
      </c>
    </row>
    <row r="60" spans="1:2" x14ac:dyDescent="0.25">
      <c r="A60" s="7" t="s">
        <v>67</v>
      </c>
      <c r="B60" s="12">
        <v>153162</v>
      </c>
    </row>
    <row r="61" spans="1:2" x14ac:dyDescent="0.25">
      <c r="A61" s="7" t="s">
        <v>68</v>
      </c>
      <c r="B61" s="12">
        <v>229060</v>
      </c>
    </row>
    <row r="62" spans="1:2" x14ac:dyDescent="0.25">
      <c r="A62" s="7" t="s">
        <v>69</v>
      </c>
      <c r="B62" s="12">
        <v>164430</v>
      </c>
    </row>
    <row r="63" spans="1:2" x14ac:dyDescent="0.25">
      <c r="A63" s="7" t="s">
        <v>70</v>
      </c>
      <c r="B63" s="12">
        <v>54370</v>
      </c>
    </row>
    <row r="64" spans="1:2" x14ac:dyDescent="0.25">
      <c r="A64" s="7" t="s">
        <v>71</v>
      </c>
      <c r="B64" s="12">
        <v>181695</v>
      </c>
    </row>
    <row r="65" spans="1:2" x14ac:dyDescent="0.25">
      <c r="A65" s="7" t="s">
        <v>72</v>
      </c>
      <c r="B65" s="12">
        <v>252376.25</v>
      </c>
    </row>
    <row r="66" spans="1:2" x14ac:dyDescent="0.25">
      <c r="A66" s="7" t="s">
        <v>73</v>
      </c>
      <c r="B66" s="12">
        <v>268850</v>
      </c>
    </row>
    <row r="67" spans="1:2" x14ac:dyDescent="0.25">
      <c r="A67" s="7" t="s">
        <v>74</v>
      </c>
      <c r="B67" s="12">
        <v>195915.5</v>
      </c>
    </row>
    <row r="68" spans="1:2" x14ac:dyDescent="0.25">
      <c r="A68" s="7" t="s">
        <v>75</v>
      </c>
      <c r="B68" s="12">
        <v>158250</v>
      </c>
    </row>
    <row r="69" spans="1:2" x14ac:dyDescent="0.25">
      <c r="A69" s="7" t="s">
        <v>76</v>
      </c>
      <c r="B69" s="12">
        <v>118460</v>
      </c>
    </row>
    <row r="70" spans="1:2" x14ac:dyDescent="0.25">
      <c r="A70" s="7" t="s">
        <v>77</v>
      </c>
      <c r="B70" s="12">
        <v>326727</v>
      </c>
    </row>
    <row r="71" spans="1:2" x14ac:dyDescent="0.25">
      <c r="A71" s="7" t="s">
        <v>78</v>
      </c>
      <c r="B71" s="12">
        <v>133165</v>
      </c>
    </row>
    <row r="72" spans="1:2" x14ac:dyDescent="0.25">
      <c r="A72" s="7" t="s">
        <v>79</v>
      </c>
      <c r="B72" s="12">
        <v>99061</v>
      </c>
    </row>
    <row r="73" spans="1:2" x14ac:dyDescent="0.25">
      <c r="A73" s="7" t="s">
        <v>80</v>
      </c>
      <c r="B73" s="12">
        <v>59202.5</v>
      </c>
    </row>
    <row r="74" spans="1:2" x14ac:dyDescent="0.25">
      <c r="A74" s="7" t="s">
        <v>81</v>
      </c>
      <c r="B74" s="12">
        <v>167595</v>
      </c>
    </row>
    <row r="75" spans="1:2" x14ac:dyDescent="0.25">
      <c r="A75" s="7" t="s">
        <v>82</v>
      </c>
      <c r="B75" s="12">
        <v>230770</v>
      </c>
    </row>
    <row r="76" spans="1:2" x14ac:dyDescent="0.25">
      <c r="A76" s="7" t="s">
        <v>83</v>
      </c>
      <c r="B76" s="12">
        <v>115070</v>
      </c>
    </row>
    <row r="77" spans="1:2" x14ac:dyDescent="0.25">
      <c r="A77" s="7" t="s">
        <v>84</v>
      </c>
      <c r="B77" s="12">
        <v>112010</v>
      </c>
    </row>
    <row r="78" spans="1:2" x14ac:dyDescent="0.25">
      <c r="A78" s="7" t="s">
        <v>85</v>
      </c>
      <c r="B78" s="12">
        <v>139225</v>
      </c>
    </row>
    <row r="79" spans="1:2" x14ac:dyDescent="0.25">
      <c r="A79" s="7" t="s">
        <v>86</v>
      </c>
      <c r="B79" s="12">
        <v>132630</v>
      </c>
    </row>
    <row r="80" spans="1:2" x14ac:dyDescent="0.25">
      <c r="A80" s="7" t="s">
        <v>87</v>
      </c>
      <c r="B80" s="12">
        <v>99418.45</v>
      </c>
    </row>
    <row r="81" spans="1:2" x14ac:dyDescent="0.25">
      <c r="A81" s="7" t="s">
        <v>88</v>
      </c>
      <c r="B81" s="12">
        <v>152506.50000000003</v>
      </c>
    </row>
    <row r="82" spans="1:2" x14ac:dyDescent="0.25">
      <c r="A82" s="7" t="s">
        <v>89</v>
      </c>
      <c r="B82" s="12">
        <v>232280</v>
      </c>
    </row>
    <row r="83" spans="1:2" x14ac:dyDescent="0.25">
      <c r="A83" s="7" t="s">
        <v>90</v>
      </c>
      <c r="B83" s="12">
        <v>182846.5</v>
      </c>
    </row>
    <row r="84" spans="1:2" x14ac:dyDescent="0.25">
      <c r="A84" s="7" t="s">
        <v>91</v>
      </c>
      <c r="B84" s="12">
        <v>187057.5</v>
      </c>
    </row>
    <row r="85" spans="1:2" x14ac:dyDescent="0.25">
      <c r="A85" s="7" t="s">
        <v>92</v>
      </c>
      <c r="B85" s="12">
        <v>114810</v>
      </c>
    </row>
    <row r="86" spans="1:2" x14ac:dyDescent="0.25">
      <c r="A86" s="7" t="s">
        <v>93</v>
      </c>
      <c r="B86" s="12">
        <v>105190</v>
      </c>
    </row>
    <row r="87" spans="1:2" x14ac:dyDescent="0.25">
      <c r="A87" s="7" t="s">
        <v>94</v>
      </c>
      <c r="B87" s="12">
        <v>252250</v>
      </c>
    </row>
    <row r="88" spans="1:2" x14ac:dyDescent="0.25">
      <c r="A88" s="7" t="s">
        <v>95</v>
      </c>
      <c r="B88" s="12">
        <v>99794</v>
      </c>
    </row>
    <row r="89" spans="1:2" x14ac:dyDescent="0.25">
      <c r="A89" s="7" t="s">
        <v>96</v>
      </c>
      <c r="B89" s="12">
        <v>231314</v>
      </c>
    </row>
    <row r="90" spans="1:2" x14ac:dyDescent="0.25">
      <c r="A90" s="7" t="s">
        <v>97</v>
      </c>
      <c r="B90" s="12">
        <v>231780</v>
      </c>
    </row>
    <row r="91" spans="1:2" x14ac:dyDescent="0.25">
      <c r="A91" s="7" t="s">
        <v>98</v>
      </c>
      <c r="B91" s="12">
        <v>140908.35</v>
      </c>
    </row>
    <row r="92" spans="1:2" x14ac:dyDescent="0.25">
      <c r="A92" s="7" t="s">
        <v>99</v>
      </c>
      <c r="B92" s="12">
        <v>107410</v>
      </c>
    </row>
    <row r="93" spans="1:2" x14ac:dyDescent="0.25">
      <c r="A93" s="7" t="s">
        <v>100</v>
      </c>
      <c r="B93" s="12">
        <v>115123</v>
      </c>
    </row>
    <row r="94" spans="1:2" x14ac:dyDescent="0.25">
      <c r="A94" s="7" t="s">
        <v>101</v>
      </c>
      <c r="B94" s="12">
        <v>165270.00000000003</v>
      </c>
    </row>
    <row r="95" spans="1:2" x14ac:dyDescent="0.25">
      <c r="A95" s="7" t="s">
        <v>102</v>
      </c>
      <c r="B95" s="12">
        <v>130225</v>
      </c>
    </row>
    <row r="96" spans="1:2" x14ac:dyDescent="0.25">
      <c r="A96" s="7" t="s">
        <v>103</v>
      </c>
      <c r="B96" s="12">
        <v>180396</v>
      </c>
    </row>
    <row r="97" spans="1:3" x14ac:dyDescent="0.25">
      <c r="A97" s="7" t="s">
        <v>104</v>
      </c>
      <c r="B97" s="12">
        <v>112704</v>
      </c>
    </row>
    <row r="98" spans="1:3" x14ac:dyDescent="0.25">
      <c r="A98" s="7" t="s">
        <v>107</v>
      </c>
      <c r="B98" s="12">
        <v>290687.77883000043</v>
      </c>
    </row>
    <row r="99" spans="1:3" x14ac:dyDescent="0.25">
      <c r="A99" s="7"/>
      <c r="B99" s="12"/>
    </row>
    <row r="100" spans="1:3" x14ac:dyDescent="0.25">
      <c r="A100" s="7" t="s">
        <v>105</v>
      </c>
      <c r="B100" s="12">
        <v>229078.84117000015</v>
      </c>
    </row>
    <row r="101" spans="1:3" x14ac:dyDescent="0.25">
      <c r="A101" s="7"/>
      <c r="B101" s="12"/>
    </row>
    <row r="102" spans="1:3" x14ac:dyDescent="0.25">
      <c r="A102" s="7" t="s">
        <v>8</v>
      </c>
      <c r="B102" s="12">
        <v>392599.75000000047</v>
      </c>
    </row>
    <row r="103" spans="1:3" x14ac:dyDescent="0.25">
      <c r="A103" s="7"/>
      <c r="B103" s="12"/>
    </row>
    <row r="104" spans="1:3" ht="15.75" thickBot="1" x14ac:dyDescent="0.3">
      <c r="A104" s="7"/>
      <c r="B104" s="13">
        <f>SUM(B5:B103)</f>
        <v>103018402.55</v>
      </c>
    </row>
    <row r="105" spans="1:3" ht="15.75" thickTop="1" x14ac:dyDescent="0.25">
      <c r="A105" s="7"/>
      <c r="B105" s="12"/>
    </row>
    <row r="106" spans="1:3" x14ac:dyDescent="0.25">
      <c r="A106" s="7" t="s">
        <v>106</v>
      </c>
      <c r="B106" s="12">
        <v>101868519.63</v>
      </c>
      <c r="C106" s="7"/>
    </row>
    <row r="107" spans="1:3" x14ac:dyDescent="0.25">
      <c r="A107" s="7" t="s">
        <v>8</v>
      </c>
      <c r="B107" s="14">
        <v>1149882.9200000004</v>
      </c>
    </row>
    <row r="108" spans="1:3" x14ac:dyDescent="0.25">
      <c r="A108" s="7"/>
      <c r="B108" s="15">
        <f>SUM(B106:B107)</f>
        <v>103018402.55</v>
      </c>
    </row>
    <row r="109" spans="1:3" x14ac:dyDescent="0.25">
      <c r="A109" s="7"/>
    </row>
    <row r="110" spans="1:3" x14ac:dyDescent="0.25">
      <c r="A110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workbookViewId="0">
      <selection activeCell="C103" sqref="C103:C104"/>
    </sheetView>
  </sheetViews>
  <sheetFormatPr defaultRowHeight="15" x14ac:dyDescent="0.25"/>
  <cols>
    <col min="1" max="1" width="52.7109375" bestFit="1" customWidth="1"/>
    <col min="2" max="2" width="15.85546875" bestFit="1" customWidth="1"/>
    <col min="3" max="3" width="15.140625" bestFit="1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3">
        <v>42582</v>
      </c>
      <c r="B2" s="2"/>
      <c r="C2" s="2"/>
    </row>
    <row r="3" spans="1:3" x14ac:dyDescent="0.25">
      <c r="A3" s="2"/>
      <c r="B3" s="2"/>
      <c r="C3" s="2"/>
    </row>
    <row r="4" spans="1:3" x14ac:dyDescent="0.25">
      <c r="A4" s="4" t="s">
        <v>1</v>
      </c>
      <c r="B4" s="1" t="s">
        <v>2</v>
      </c>
      <c r="C4" s="5" t="s">
        <v>3</v>
      </c>
    </row>
    <row r="5" spans="1:3" x14ac:dyDescent="0.25">
      <c r="A5" s="7" t="s">
        <v>108</v>
      </c>
      <c r="B5" s="7"/>
      <c r="C5" s="12">
        <v>23764700.219999999</v>
      </c>
    </row>
    <row r="6" spans="1:3" x14ac:dyDescent="0.25">
      <c r="A6" s="7" t="s">
        <v>8</v>
      </c>
      <c r="B6" s="7"/>
      <c r="C6" s="12">
        <v>22237.56</v>
      </c>
    </row>
    <row r="7" spans="1:3" x14ac:dyDescent="0.25">
      <c r="A7" s="2" t="s">
        <v>31</v>
      </c>
      <c r="B7" s="7"/>
      <c r="C7" s="12">
        <v>3882092.5</v>
      </c>
    </row>
    <row r="8" spans="1:3" x14ac:dyDescent="0.25">
      <c r="A8" s="2" t="s">
        <v>33</v>
      </c>
      <c r="B8" s="7"/>
      <c r="C8" s="12">
        <v>1356013.5</v>
      </c>
    </row>
    <row r="9" spans="1:3" x14ac:dyDescent="0.25">
      <c r="A9" s="2" t="s">
        <v>36</v>
      </c>
      <c r="B9" s="7"/>
      <c r="C9" s="12">
        <v>6684401</v>
      </c>
    </row>
    <row r="10" spans="1:3" x14ac:dyDescent="0.25">
      <c r="A10" s="2" t="s">
        <v>109</v>
      </c>
      <c r="B10" s="7"/>
      <c r="C10" s="12">
        <v>3794128.75</v>
      </c>
    </row>
    <row r="11" spans="1:3" x14ac:dyDescent="0.25">
      <c r="A11" s="2" t="s">
        <v>34</v>
      </c>
      <c r="B11" s="7"/>
      <c r="C11" s="12">
        <v>2233206.75</v>
      </c>
    </row>
    <row r="12" spans="1:3" x14ac:dyDescent="0.25">
      <c r="A12" s="2" t="s">
        <v>32</v>
      </c>
      <c r="B12" s="7"/>
      <c r="C12" s="12">
        <v>7054212.5</v>
      </c>
    </row>
    <row r="13" spans="1:3" x14ac:dyDescent="0.25">
      <c r="A13" s="2" t="s">
        <v>35</v>
      </c>
      <c r="B13" s="7"/>
      <c r="C13" s="12">
        <v>10094570</v>
      </c>
    </row>
    <row r="14" spans="1:3" x14ac:dyDescent="0.25">
      <c r="A14" s="2" t="s">
        <v>12</v>
      </c>
      <c r="B14" s="7"/>
      <c r="C14" s="12">
        <v>5638655.8799999999</v>
      </c>
    </row>
    <row r="15" spans="1:3" x14ac:dyDescent="0.25">
      <c r="A15" s="2" t="s">
        <v>30</v>
      </c>
      <c r="B15" s="7"/>
      <c r="C15" s="12">
        <v>2388815.2799999998</v>
      </c>
    </row>
    <row r="16" spans="1:3" x14ac:dyDescent="0.25">
      <c r="A16" s="2" t="s">
        <v>14</v>
      </c>
      <c r="B16" s="7"/>
      <c r="C16" s="12">
        <v>2482159.12</v>
      </c>
    </row>
    <row r="17" spans="1:3" x14ac:dyDescent="0.25">
      <c r="A17" s="7" t="s">
        <v>8</v>
      </c>
      <c r="B17" s="7"/>
      <c r="C17" s="12">
        <v>270811.53000000003</v>
      </c>
    </row>
    <row r="18" spans="1:3" x14ac:dyDescent="0.25">
      <c r="A18" s="7" t="s">
        <v>22</v>
      </c>
      <c r="B18" s="7"/>
      <c r="C18" s="12">
        <v>3951251</v>
      </c>
    </row>
    <row r="19" spans="1:3" x14ac:dyDescent="0.25">
      <c r="A19" s="7" t="s">
        <v>11</v>
      </c>
      <c r="B19" s="7"/>
      <c r="C19" s="12">
        <v>7248954.9699999997</v>
      </c>
    </row>
    <row r="20" spans="1:3" x14ac:dyDescent="0.25">
      <c r="A20" s="7" t="s">
        <v>108</v>
      </c>
      <c r="B20" s="7"/>
      <c r="C20" s="12">
        <v>5976756.6900000004</v>
      </c>
    </row>
    <row r="21" spans="1:3" x14ac:dyDescent="0.25">
      <c r="A21" s="7" t="s">
        <v>8</v>
      </c>
      <c r="B21" s="7"/>
      <c r="C21" s="12">
        <v>68163.89</v>
      </c>
    </row>
    <row r="22" spans="1:3" x14ac:dyDescent="0.25">
      <c r="A22" s="7" t="s">
        <v>19</v>
      </c>
      <c r="B22" s="7"/>
      <c r="C22" s="12">
        <v>4111526.5</v>
      </c>
    </row>
    <row r="23" spans="1:3" x14ac:dyDescent="0.25">
      <c r="A23" s="7" t="s">
        <v>37</v>
      </c>
      <c r="B23" s="7"/>
      <c r="C23" s="12">
        <v>10347646</v>
      </c>
    </row>
    <row r="24" spans="1:3" x14ac:dyDescent="0.25">
      <c r="A24" s="7" t="s">
        <v>8</v>
      </c>
      <c r="B24" s="7"/>
      <c r="C24" s="12">
        <v>528334.18000000005</v>
      </c>
    </row>
    <row r="25" spans="1:3" x14ac:dyDescent="0.25">
      <c r="A25" s="7" t="s">
        <v>110</v>
      </c>
      <c r="B25" s="7"/>
      <c r="C25" s="12">
        <v>210526.03</v>
      </c>
    </row>
    <row r="26" spans="1:3" x14ac:dyDescent="0.25">
      <c r="A26" s="7" t="s">
        <v>111</v>
      </c>
      <c r="B26" s="7"/>
      <c r="C26" s="12">
        <v>185207.27</v>
      </c>
    </row>
    <row r="27" spans="1:3" x14ac:dyDescent="0.25">
      <c r="A27" s="7" t="s">
        <v>112</v>
      </c>
      <c r="B27" s="7"/>
      <c r="C27" s="12">
        <v>157668.70000000001</v>
      </c>
    </row>
    <row r="28" spans="1:3" x14ac:dyDescent="0.25">
      <c r="A28" s="7" t="s">
        <v>113</v>
      </c>
      <c r="B28" s="7"/>
      <c r="C28" s="12">
        <v>52514.67</v>
      </c>
    </row>
    <row r="29" spans="1:3" x14ac:dyDescent="0.25">
      <c r="A29" s="7" t="s">
        <v>114</v>
      </c>
      <c r="B29" s="7"/>
      <c r="C29" s="12">
        <v>184853.75</v>
      </c>
    </row>
    <row r="30" spans="1:3" x14ac:dyDescent="0.25">
      <c r="A30" s="7" t="s">
        <v>115</v>
      </c>
      <c r="B30" s="7"/>
      <c r="C30" s="12">
        <v>315481.03000000003</v>
      </c>
    </row>
    <row r="31" spans="1:3" x14ac:dyDescent="0.25">
      <c r="A31" s="7" t="s">
        <v>116</v>
      </c>
      <c r="B31" s="7"/>
      <c r="C31" s="12">
        <v>107795.22</v>
      </c>
    </row>
    <row r="32" spans="1:3" x14ac:dyDescent="0.25">
      <c r="A32" s="7" t="s">
        <v>117</v>
      </c>
      <c r="B32" s="7"/>
      <c r="C32" s="12">
        <v>157945.09</v>
      </c>
    </row>
    <row r="33" spans="1:3" x14ac:dyDescent="0.25">
      <c r="A33" s="7" t="s">
        <v>118</v>
      </c>
      <c r="B33" s="7"/>
      <c r="C33" s="12">
        <v>203730</v>
      </c>
    </row>
    <row r="34" spans="1:3" x14ac:dyDescent="0.25">
      <c r="A34" s="7" t="s">
        <v>119</v>
      </c>
      <c r="B34" s="7"/>
      <c r="C34" s="12">
        <v>244674</v>
      </c>
    </row>
    <row r="35" spans="1:3" x14ac:dyDescent="0.25">
      <c r="A35" s="7" t="s">
        <v>120</v>
      </c>
      <c r="B35" s="7"/>
      <c r="C35" s="12">
        <v>106921.5</v>
      </c>
    </row>
    <row r="36" spans="1:3" x14ac:dyDescent="0.25">
      <c r="A36" s="7" t="s">
        <v>121</v>
      </c>
      <c r="B36" s="7"/>
      <c r="C36" s="12">
        <v>282792.5</v>
      </c>
    </row>
    <row r="37" spans="1:3" x14ac:dyDescent="0.25">
      <c r="A37" s="7" t="s">
        <v>122</v>
      </c>
      <c r="B37" s="7"/>
      <c r="C37" s="12">
        <v>162663.75</v>
      </c>
    </row>
    <row r="38" spans="1:3" x14ac:dyDescent="0.25">
      <c r="A38" s="7" t="s">
        <v>123</v>
      </c>
      <c r="B38" s="7"/>
      <c r="C38" s="12">
        <v>79272.75</v>
      </c>
    </row>
    <row r="39" spans="1:3" x14ac:dyDescent="0.25">
      <c r="A39" s="7" t="s">
        <v>124</v>
      </c>
      <c r="B39" s="7"/>
      <c r="C39" s="12">
        <v>259495</v>
      </c>
    </row>
    <row r="40" spans="1:3" x14ac:dyDescent="0.25">
      <c r="A40" s="7" t="s">
        <v>125</v>
      </c>
      <c r="B40" s="7"/>
      <c r="C40" s="12">
        <v>162352.5</v>
      </c>
    </row>
    <row r="41" spans="1:3" x14ac:dyDescent="0.25">
      <c r="A41" s="7" t="s">
        <v>126</v>
      </c>
      <c r="B41" s="7"/>
      <c r="C41" s="12">
        <v>139834.20000000001</v>
      </c>
    </row>
    <row r="42" spans="1:3" x14ac:dyDescent="0.25">
      <c r="A42" s="7" t="s">
        <v>127</v>
      </c>
      <c r="B42" s="7"/>
      <c r="C42" s="12">
        <v>55390.5</v>
      </c>
    </row>
    <row r="43" spans="1:3" x14ac:dyDescent="0.25">
      <c r="A43" s="7" t="s">
        <v>128</v>
      </c>
      <c r="B43" s="7"/>
      <c r="C43" s="12">
        <v>295506.75</v>
      </c>
    </row>
    <row r="44" spans="1:3" x14ac:dyDescent="0.25">
      <c r="A44" s="7" t="s">
        <v>129</v>
      </c>
      <c r="B44" s="7"/>
      <c r="C44" s="12">
        <v>108865</v>
      </c>
    </row>
    <row r="45" spans="1:3" x14ac:dyDescent="0.25">
      <c r="A45" s="7" t="s">
        <v>130</v>
      </c>
      <c r="B45" s="7"/>
      <c r="C45" s="12">
        <v>79928.25</v>
      </c>
    </row>
    <row r="46" spans="1:3" x14ac:dyDescent="0.25">
      <c r="A46" s="7" t="s">
        <v>131</v>
      </c>
      <c r="B46" s="7"/>
      <c r="C46" s="12">
        <v>268472.5</v>
      </c>
    </row>
    <row r="47" spans="1:3" x14ac:dyDescent="0.25">
      <c r="A47" s="7" t="s">
        <v>132</v>
      </c>
      <c r="B47" s="7"/>
      <c r="C47" s="12">
        <v>207050</v>
      </c>
    </row>
    <row r="48" spans="1:3" x14ac:dyDescent="0.25">
      <c r="A48" s="7" t="s">
        <v>133</v>
      </c>
      <c r="B48" s="7"/>
      <c r="C48" s="12">
        <v>121536</v>
      </c>
    </row>
    <row r="49" spans="1:3" x14ac:dyDescent="0.25">
      <c r="A49" s="7" t="s">
        <v>134</v>
      </c>
      <c r="B49" s="7"/>
      <c r="C49" s="12">
        <v>116967</v>
      </c>
    </row>
    <row r="50" spans="1:3" x14ac:dyDescent="0.25">
      <c r="A50" s="7" t="s">
        <v>135</v>
      </c>
      <c r="B50" s="7"/>
      <c r="C50" s="12">
        <v>162991.5</v>
      </c>
    </row>
    <row r="51" spans="1:3" x14ac:dyDescent="0.25">
      <c r="A51" s="7" t="s">
        <v>136</v>
      </c>
      <c r="B51" s="7"/>
      <c r="C51" s="12">
        <v>171735</v>
      </c>
    </row>
    <row r="52" spans="1:3" x14ac:dyDescent="0.25">
      <c r="A52" s="7" t="s">
        <v>137</v>
      </c>
      <c r="B52" s="7"/>
      <c r="C52" s="12">
        <v>104708</v>
      </c>
    </row>
    <row r="53" spans="1:3" x14ac:dyDescent="0.25">
      <c r="A53" s="7" t="s">
        <v>138</v>
      </c>
      <c r="B53" s="7"/>
      <c r="C53" s="12">
        <v>190919.75</v>
      </c>
    </row>
    <row r="54" spans="1:3" x14ac:dyDescent="0.25">
      <c r="A54" s="7" t="s">
        <v>139</v>
      </c>
      <c r="B54" s="7"/>
      <c r="C54" s="12">
        <v>117185</v>
      </c>
    </row>
    <row r="55" spans="1:3" x14ac:dyDescent="0.25">
      <c r="A55" s="7" t="s">
        <v>140</v>
      </c>
      <c r="B55" s="7"/>
      <c r="C55" s="12">
        <v>334662.25</v>
      </c>
    </row>
    <row r="56" spans="1:3" x14ac:dyDescent="0.25">
      <c r="A56" s="7" t="s">
        <v>141</v>
      </c>
      <c r="B56" s="7"/>
      <c r="C56" s="12">
        <v>165367.5</v>
      </c>
    </row>
    <row r="57" spans="1:3" x14ac:dyDescent="0.25">
      <c r="A57" s="7" t="s">
        <v>142</v>
      </c>
      <c r="B57" s="7"/>
      <c r="C57" s="12">
        <v>155677.5</v>
      </c>
    </row>
    <row r="58" spans="1:3" x14ac:dyDescent="0.25">
      <c r="A58" s="7" t="s">
        <v>143</v>
      </c>
      <c r="B58" s="7"/>
      <c r="C58" s="12">
        <v>207582</v>
      </c>
    </row>
    <row r="59" spans="1:3" x14ac:dyDescent="0.25">
      <c r="A59" s="7" t="s">
        <v>144</v>
      </c>
      <c r="B59" s="7"/>
      <c r="C59" s="12">
        <v>242954.8</v>
      </c>
    </row>
    <row r="60" spans="1:3" x14ac:dyDescent="0.25">
      <c r="A60" s="7" t="s">
        <v>145</v>
      </c>
      <c r="B60" s="7"/>
      <c r="C60" s="12">
        <v>181060.5</v>
      </c>
    </row>
    <row r="61" spans="1:3" x14ac:dyDescent="0.25">
      <c r="A61" s="7" t="s">
        <v>146</v>
      </c>
      <c r="B61" s="7"/>
      <c r="C61" s="12">
        <v>219156</v>
      </c>
    </row>
    <row r="62" spans="1:3" x14ac:dyDescent="0.25">
      <c r="A62" s="7" t="s">
        <v>147</v>
      </c>
      <c r="B62" s="7"/>
      <c r="C62" s="12">
        <v>171105</v>
      </c>
    </row>
    <row r="63" spans="1:3" x14ac:dyDescent="0.25">
      <c r="A63" s="7" t="s">
        <v>148</v>
      </c>
      <c r="B63" s="7"/>
      <c r="C63" s="12">
        <v>146630</v>
      </c>
    </row>
    <row r="64" spans="1:3" x14ac:dyDescent="0.25">
      <c r="A64" s="7" t="s">
        <v>149</v>
      </c>
      <c r="B64" s="7"/>
      <c r="C64" s="12">
        <v>177897</v>
      </c>
    </row>
    <row r="65" spans="1:3" x14ac:dyDescent="0.25">
      <c r="A65" s="7" t="s">
        <v>150</v>
      </c>
      <c r="B65" s="7"/>
      <c r="C65" s="12">
        <v>106000</v>
      </c>
    </row>
    <row r="66" spans="1:3" x14ac:dyDescent="0.25">
      <c r="A66" s="7" t="s">
        <v>151</v>
      </c>
      <c r="B66" s="7"/>
      <c r="C66" s="12">
        <v>259085.25</v>
      </c>
    </row>
    <row r="67" spans="1:3" x14ac:dyDescent="0.25">
      <c r="A67" s="7" t="s">
        <v>152</v>
      </c>
      <c r="B67" s="7"/>
      <c r="C67" s="12">
        <v>110792</v>
      </c>
    </row>
    <row r="68" spans="1:3" x14ac:dyDescent="0.25">
      <c r="A68" s="7" t="s">
        <v>153</v>
      </c>
      <c r="B68" s="7"/>
      <c r="C68" s="12">
        <v>102232</v>
      </c>
    </row>
    <row r="69" spans="1:3" x14ac:dyDescent="0.25">
      <c r="A69" s="7" t="s">
        <v>154</v>
      </c>
      <c r="B69" s="7"/>
      <c r="C69" s="12">
        <v>154500</v>
      </c>
    </row>
    <row r="70" spans="1:3" x14ac:dyDescent="0.25">
      <c r="A70" s="7" t="s">
        <v>155</v>
      </c>
      <c r="B70" s="7"/>
      <c r="C70" s="12">
        <v>57630</v>
      </c>
    </row>
    <row r="71" spans="1:3" x14ac:dyDescent="0.25">
      <c r="A71" s="7" t="s">
        <v>156</v>
      </c>
      <c r="B71" s="7"/>
      <c r="C71" s="12">
        <v>111626</v>
      </c>
    </row>
    <row r="72" spans="1:3" x14ac:dyDescent="0.25">
      <c r="A72" s="7" t="s">
        <v>157</v>
      </c>
      <c r="B72" s="7"/>
      <c r="C72" s="12">
        <v>129360</v>
      </c>
    </row>
    <row r="73" spans="1:3" x14ac:dyDescent="0.25">
      <c r="A73" s="7" t="s">
        <v>158</v>
      </c>
      <c r="B73" s="7"/>
      <c r="C73" s="12">
        <v>59375</v>
      </c>
    </row>
    <row r="74" spans="1:3" x14ac:dyDescent="0.25">
      <c r="A74" s="7" t="s">
        <v>159</v>
      </c>
      <c r="B74" s="7"/>
      <c r="C74" s="12">
        <v>119727</v>
      </c>
    </row>
    <row r="75" spans="1:3" x14ac:dyDescent="0.25">
      <c r="A75" s="7" t="s">
        <v>160</v>
      </c>
      <c r="B75" s="7"/>
      <c r="C75" s="12">
        <v>227534</v>
      </c>
    </row>
    <row r="76" spans="1:3" x14ac:dyDescent="0.25">
      <c r="A76" s="7" t="s">
        <v>161</v>
      </c>
      <c r="B76" s="7"/>
      <c r="C76" s="12">
        <v>103341</v>
      </c>
    </row>
    <row r="77" spans="1:3" x14ac:dyDescent="0.25">
      <c r="A77" s="7" t="s">
        <v>162</v>
      </c>
      <c r="B77" s="7"/>
      <c r="C77" s="12">
        <v>114162</v>
      </c>
    </row>
    <row r="78" spans="1:3" x14ac:dyDescent="0.25">
      <c r="A78" s="7" t="s">
        <v>163</v>
      </c>
      <c r="B78" s="7"/>
      <c r="C78" s="12">
        <v>106021</v>
      </c>
    </row>
    <row r="79" spans="1:3" x14ac:dyDescent="0.25">
      <c r="A79" s="7" t="s">
        <v>164</v>
      </c>
      <c r="B79" s="7"/>
      <c r="C79" s="12">
        <v>126165</v>
      </c>
    </row>
    <row r="80" spans="1:3" x14ac:dyDescent="0.25">
      <c r="A80" s="7" t="s">
        <v>165</v>
      </c>
      <c r="B80" s="7"/>
      <c r="C80" s="12">
        <v>138573.75</v>
      </c>
    </row>
    <row r="81" spans="1:3" x14ac:dyDescent="0.25">
      <c r="A81" s="7" t="s">
        <v>166</v>
      </c>
      <c r="B81" s="7"/>
      <c r="C81" s="12">
        <v>123505</v>
      </c>
    </row>
    <row r="82" spans="1:3" x14ac:dyDescent="0.25">
      <c r="A82" s="7" t="s">
        <v>167</v>
      </c>
      <c r="B82" s="7"/>
      <c r="C82" s="12">
        <v>80195.5</v>
      </c>
    </row>
    <row r="83" spans="1:3" x14ac:dyDescent="0.25">
      <c r="A83" s="7" t="s">
        <v>168</v>
      </c>
      <c r="B83" s="7"/>
      <c r="C83" s="12">
        <v>157059</v>
      </c>
    </row>
    <row r="84" spans="1:3" x14ac:dyDescent="0.25">
      <c r="A84" s="7" t="s">
        <v>169</v>
      </c>
      <c r="B84" s="7"/>
      <c r="C84" s="12">
        <v>222012</v>
      </c>
    </row>
    <row r="85" spans="1:3" x14ac:dyDescent="0.25">
      <c r="A85" s="7" t="s">
        <v>170</v>
      </c>
      <c r="B85" s="7"/>
      <c r="C85" s="12">
        <v>176877</v>
      </c>
    </row>
    <row r="86" spans="1:3" x14ac:dyDescent="0.25">
      <c r="A86" s="7" t="s">
        <v>171</v>
      </c>
      <c r="B86" s="7"/>
      <c r="C86" s="12">
        <v>108701</v>
      </c>
    </row>
    <row r="87" spans="1:3" x14ac:dyDescent="0.25">
      <c r="A87" s="7" t="s">
        <v>172</v>
      </c>
      <c r="B87" s="7"/>
      <c r="C87" s="12">
        <v>106504</v>
      </c>
    </row>
    <row r="88" spans="1:3" x14ac:dyDescent="0.25">
      <c r="A88" s="7" t="s">
        <v>173</v>
      </c>
      <c r="B88" s="7"/>
      <c r="C88" s="12">
        <v>173989.5</v>
      </c>
    </row>
    <row r="89" spans="1:3" x14ac:dyDescent="0.25">
      <c r="A89" s="7" t="s">
        <v>174</v>
      </c>
      <c r="B89" s="7"/>
      <c r="C89" s="12">
        <v>108707</v>
      </c>
    </row>
    <row r="90" spans="1:3" x14ac:dyDescent="0.25">
      <c r="A90" s="7" t="s">
        <v>175</v>
      </c>
      <c r="B90" s="7"/>
      <c r="C90" s="12">
        <v>54363</v>
      </c>
    </row>
    <row r="91" spans="1:3" x14ac:dyDescent="0.25">
      <c r="A91" s="7" t="s">
        <v>176</v>
      </c>
      <c r="B91" s="7"/>
      <c r="C91" s="12">
        <v>216974</v>
      </c>
    </row>
    <row r="92" spans="1:3" x14ac:dyDescent="0.25">
      <c r="A92" s="7" t="s">
        <v>177</v>
      </c>
      <c r="B92" s="7"/>
      <c r="C92" s="12">
        <v>102201</v>
      </c>
    </row>
    <row r="93" spans="1:3" x14ac:dyDescent="0.25">
      <c r="A93" s="7" t="s">
        <v>178</v>
      </c>
      <c r="B93" s="7"/>
      <c r="C93" s="12">
        <v>230302</v>
      </c>
    </row>
    <row r="94" spans="1:3" x14ac:dyDescent="0.25">
      <c r="A94" s="7" t="s">
        <v>179</v>
      </c>
      <c r="B94" s="7"/>
      <c r="C94" s="12">
        <v>219506</v>
      </c>
    </row>
    <row r="95" spans="1:3" x14ac:dyDescent="0.25">
      <c r="A95" s="7" t="s">
        <v>180</v>
      </c>
      <c r="B95" s="7"/>
      <c r="C95" s="12">
        <v>125192</v>
      </c>
    </row>
    <row r="96" spans="1:3" x14ac:dyDescent="0.25">
      <c r="A96" s="7" t="s">
        <v>181</v>
      </c>
      <c r="B96" s="7"/>
      <c r="C96" s="12">
        <v>104231</v>
      </c>
    </row>
    <row r="97" spans="1:3" x14ac:dyDescent="0.25">
      <c r="A97" s="7" t="s">
        <v>182</v>
      </c>
      <c r="B97" s="7"/>
      <c r="C97" s="12">
        <v>112509</v>
      </c>
    </row>
    <row r="98" spans="1:3" x14ac:dyDescent="0.25">
      <c r="A98" s="7" t="s">
        <v>183</v>
      </c>
      <c r="B98" s="7"/>
      <c r="C98" s="12">
        <v>172593</v>
      </c>
    </row>
    <row r="99" spans="1:3" x14ac:dyDescent="0.25">
      <c r="A99" s="7" t="s">
        <v>8</v>
      </c>
      <c r="B99" s="7"/>
      <c r="C99" s="12">
        <v>824458.51</v>
      </c>
    </row>
    <row r="100" spans="1:3" x14ac:dyDescent="0.25">
      <c r="A100" s="7" t="s">
        <v>184</v>
      </c>
      <c r="B100" s="7"/>
      <c r="C100" s="12">
        <v>241611.66</v>
      </c>
    </row>
    <row r="101" spans="1:3" ht="15.75" thickBot="1" x14ac:dyDescent="0.3">
      <c r="A101" s="7"/>
      <c r="B101" s="7"/>
      <c r="C101" s="13">
        <f>SUM(C5:C100)</f>
        <v>114603328.75000001</v>
      </c>
    </row>
    <row r="102" spans="1:3" ht="15.75" thickTop="1" x14ac:dyDescent="0.25">
      <c r="A102" s="7"/>
      <c r="B102" s="7"/>
      <c r="C102" s="12"/>
    </row>
    <row r="103" spans="1:3" x14ac:dyDescent="0.25">
      <c r="A103" s="7" t="s">
        <v>185</v>
      </c>
      <c r="B103" s="7"/>
      <c r="C103" s="12">
        <v>98818426.829715729</v>
      </c>
    </row>
    <row r="104" spans="1:3" x14ac:dyDescent="0.25">
      <c r="A104" s="7" t="s">
        <v>186</v>
      </c>
      <c r="B104" s="7"/>
      <c r="C104" s="12">
        <v>15784901.920284294</v>
      </c>
    </row>
    <row r="105" spans="1:3" ht="15.75" thickBot="1" x14ac:dyDescent="0.3">
      <c r="A105" s="7"/>
      <c r="B105" s="7"/>
      <c r="C105" s="13">
        <f>SUM(C103:C104)</f>
        <v>114603328.75000003</v>
      </c>
    </row>
    <row r="106" spans="1:3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workbookViewId="0">
      <selection activeCell="C137" sqref="C137"/>
    </sheetView>
  </sheetViews>
  <sheetFormatPr defaultRowHeight="15" x14ac:dyDescent="0.25"/>
  <cols>
    <col min="1" max="1" width="52.7109375" bestFit="1" customWidth="1"/>
    <col min="2" max="2" width="15.85546875" bestFit="1" customWidth="1"/>
    <col min="3" max="3" width="15.140625" bestFit="1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3">
        <v>42947</v>
      </c>
      <c r="B2" s="2"/>
      <c r="C2" s="2"/>
    </row>
    <row r="3" spans="1:3" x14ac:dyDescent="0.25">
      <c r="A3" s="2"/>
      <c r="B3" s="2"/>
      <c r="C3" s="2"/>
    </row>
    <row r="4" spans="1:3" x14ac:dyDescent="0.25">
      <c r="A4" s="4" t="s">
        <v>1</v>
      </c>
      <c r="B4" s="1" t="s">
        <v>2</v>
      </c>
      <c r="C4" s="5" t="s">
        <v>3</v>
      </c>
    </row>
    <row r="5" spans="1:3" x14ac:dyDescent="0.25">
      <c r="A5" s="16" t="s">
        <v>108</v>
      </c>
      <c r="B5" s="2" t="s">
        <v>187</v>
      </c>
      <c r="C5" s="17">
        <v>5154971.41</v>
      </c>
    </row>
    <row r="6" spans="1:3" x14ac:dyDescent="0.25">
      <c r="A6" s="2" t="s">
        <v>32</v>
      </c>
      <c r="B6" s="2" t="s">
        <v>188</v>
      </c>
      <c r="C6" s="17">
        <v>9992290.2200000007</v>
      </c>
    </row>
    <row r="7" spans="1:3" x14ac:dyDescent="0.25">
      <c r="A7" s="2" t="s">
        <v>189</v>
      </c>
      <c r="B7" s="2" t="s">
        <v>190</v>
      </c>
      <c r="C7" s="17">
        <v>784200</v>
      </c>
    </row>
    <row r="8" spans="1:3" x14ac:dyDescent="0.25">
      <c r="A8" s="2" t="s">
        <v>191</v>
      </c>
      <c r="B8" s="2" t="s">
        <v>192</v>
      </c>
      <c r="C8" s="17">
        <v>783500</v>
      </c>
    </row>
    <row r="9" spans="1:3" x14ac:dyDescent="0.25">
      <c r="A9" s="2" t="s">
        <v>193</v>
      </c>
      <c r="B9" s="2" t="s">
        <v>194</v>
      </c>
      <c r="C9" s="17">
        <v>3758129.66</v>
      </c>
    </row>
    <row r="10" spans="1:3" x14ac:dyDescent="0.25">
      <c r="A10" s="2" t="s">
        <v>195</v>
      </c>
      <c r="B10" s="2" t="s">
        <v>196</v>
      </c>
      <c r="C10" s="17">
        <v>1871035.68</v>
      </c>
    </row>
    <row r="11" spans="1:3" x14ac:dyDescent="0.25">
      <c r="A11" s="2" t="s">
        <v>31</v>
      </c>
      <c r="B11" s="2" t="s">
        <v>197</v>
      </c>
      <c r="C11" s="17">
        <v>2055681.61</v>
      </c>
    </row>
    <row r="12" spans="1:3" x14ac:dyDescent="0.25">
      <c r="A12" s="2" t="s">
        <v>35</v>
      </c>
      <c r="B12" s="2" t="s">
        <v>198</v>
      </c>
      <c r="C12" s="17">
        <v>11523904.73</v>
      </c>
    </row>
    <row r="13" spans="1:3" x14ac:dyDescent="0.25">
      <c r="A13" s="2" t="s">
        <v>34</v>
      </c>
      <c r="B13" s="2" t="s">
        <v>199</v>
      </c>
      <c r="C13" s="17">
        <v>2738974.91</v>
      </c>
    </row>
    <row r="14" spans="1:3" x14ac:dyDescent="0.25">
      <c r="A14" s="2" t="s">
        <v>33</v>
      </c>
      <c r="B14" s="2" t="s">
        <v>200</v>
      </c>
      <c r="C14" s="17">
        <v>1590511.42</v>
      </c>
    </row>
    <row r="15" spans="1:3" x14ac:dyDescent="0.25">
      <c r="A15" s="2" t="s">
        <v>201</v>
      </c>
      <c r="B15" s="2" t="s">
        <v>202</v>
      </c>
      <c r="C15" s="17">
        <v>2293416.56</v>
      </c>
    </row>
    <row r="16" spans="1:3" x14ac:dyDescent="0.25">
      <c r="A16" s="2" t="s">
        <v>203</v>
      </c>
      <c r="B16" s="2" t="s">
        <v>204</v>
      </c>
      <c r="C16" s="17">
        <v>5709324.6500000004</v>
      </c>
    </row>
    <row r="17" spans="1:3" x14ac:dyDescent="0.25">
      <c r="A17" s="2" t="s">
        <v>205</v>
      </c>
      <c r="B17" s="2" t="s">
        <v>206</v>
      </c>
      <c r="C17" s="17">
        <v>1189500</v>
      </c>
    </row>
    <row r="18" spans="1:3" x14ac:dyDescent="0.25">
      <c r="A18" s="2" t="s">
        <v>30</v>
      </c>
      <c r="B18" s="2" t="s">
        <v>207</v>
      </c>
      <c r="C18" s="17">
        <v>5180766.1900000004</v>
      </c>
    </row>
    <row r="19" spans="1:3" x14ac:dyDescent="0.25">
      <c r="A19" s="2" t="s">
        <v>208</v>
      </c>
      <c r="B19" s="2" t="s">
        <v>209</v>
      </c>
      <c r="C19" s="17">
        <v>2311276.77</v>
      </c>
    </row>
    <row r="20" spans="1:3" x14ac:dyDescent="0.25">
      <c r="A20" s="2" t="s">
        <v>14</v>
      </c>
      <c r="B20" s="2" t="s">
        <v>210</v>
      </c>
      <c r="C20" s="17">
        <v>4375657.55</v>
      </c>
    </row>
    <row r="21" spans="1:3" x14ac:dyDescent="0.25">
      <c r="A21" s="2" t="s">
        <v>211</v>
      </c>
      <c r="B21" s="2" t="s">
        <v>212</v>
      </c>
      <c r="C21" s="17">
        <v>1711058.35</v>
      </c>
    </row>
    <row r="22" spans="1:3" x14ac:dyDescent="0.25">
      <c r="A22" s="2" t="s">
        <v>12</v>
      </c>
      <c r="B22" s="2" t="s">
        <v>213</v>
      </c>
      <c r="C22" s="17">
        <v>7177524.8600000003</v>
      </c>
    </row>
    <row r="23" spans="1:3" x14ac:dyDescent="0.25">
      <c r="A23" s="2" t="s">
        <v>214</v>
      </c>
      <c r="B23" s="2" t="s">
        <v>215</v>
      </c>
      <c r="C23" s="17">
        <v>1267900</v>
      </c>
    </row>
    <row r="24" spans="1:3" x14ac:dyDescent="0.25">
      <c r="A24" s="2" t="s">
        <v>36</v>
      </c>
      <c r="B24" s="2" t="s">
        <v>216</v>
      </c>
      <c r="C24" s="17">
        <v>8348232.2199999997</v>
      </c>
    </row>
    <row r="25" spans="1:3" x14ac:dyDescent="0.25">
      <c r="A25" s="2" t="s">
        <v>217</v>
      </c>
      <c r="B25" s="2" t="s">
        <v>218</v>
      </c>
      <c r="C25" s="17">
        <v>8007100.0099999998</v>
      </c>
    </row>
    <row r="26" spans="1:3" x14ac:dyDescent="0.25">
      <c r="A26" s="2" t="s">
        <v>109</v>
      </c>
      <c r="B26" s="2"/>
      <c r="C26" s="17">
        <v>3864042.66</v>
      </c>
    </row>
    <row r="27" spans="1:3" x14ac:dyDescent="0.25">
      <c r="A27" s="2" t="s">
        <v>22</v>
      </c>
      <c r="B27" s="2" t="s">
        <v>219</v>
      </c>
      <c r="C27" s="17">
        <v>8158121.4900000002</v>
      </c>
    </row>
    <row r="28" spans="1:3" x14ac:dyDescent="0.25">
      <c r="A28" s="2" t="s">
        <v>11</v>
      </c>
      <c r="B28" s="2" t="s">
        <v>220</v>
      </c>
      <c r="C28" s="17">
        <v>9924011.0199999996</v>
      </c>
    </row>
    <row r="29" spans="1:3" x14ac:dyDescent="0.25">
      <c r="A29" s="2" t="s">
        <v>221</v>
      </c>
      <c r="B29" s="2" t="s">
        <v>222</v>
      </c>
      <c r="C29" s="17">
        <v>242690</v>
      </c>
    </row>
    <row r="30" spans="1:3" x14ac:dyDescent="0.25">
      <c r="A30" s="2" t="s">
        <v>223</v>
      </c>
      <c r="B30" s="2" t="s">
        <v>224</v>
      </c>
      <c r="C30" s="17">
        <v>323469.00000000006</v>
      </c>
    </row>
    <row r="31" spans="1:3" x14ac:dyDescent="0.25">
      <c r="A31" s="2" t="s">
        <v>225</v>
      </c>
      <c r="B31" s="2" t="s">
        <v>226</v>
      </c>
      <c r="C31" s="17">
        <v>179742</v>
      </c>
    </row>
    <row r="32" spans="1:3" x14ac:dyDescent="0.25">
      <c r="A32" s="2" t="s">
        <v>227</v>
      </c>
      <c r="B32" s="2" t="s">
        <v>228</v>
      </c>
      <c r="C32" s="17">
        <v>209257.99999999997</v>
      </c>
    </row>
    <row r="33" spans="1:3" x14ac:dyDescent="0.25">
      <c r="A33" s="2" t="s">
        <v>229</v>
      </c>
      <c r="B33" s="2" t="s">
        <v>230</v>
      </c>
      <c r="C33" s="17">
        <v>105305.99999999999</v>
      </c>
    </row>
    <row r="34" spans="1:3" x14ac:dyDescent="0.25">
      <c r="A34" s="2" t="s">
        <v>231</v>
      </c>
      <c r="B34" s="2" t="s">
        <v>232</v>
      </c>
      <c r="C34" s="17">
        <v>163455.29999999999</v>
      </c>
    </row>
    <row r="35" spans="1:3" x14ac:dyDescent="0.25">
      <c r="A35" s="2" t="s">
        <v>233</v>
      </c>
      <c r="B35" s="2" t="s">
        <v>234</v>
      </c>
      <c r="C35" s="17">
        <v>239662</v>
      </c>
    </row>
    <row r="36" spans="1:3" x14ac:dyDescent="0.25">
      <c r="A36" s="2" t="s">
        <v>235</v>
      </c>
      <c r="B36" s="2" t="s">
        <v>236</v>
      </c>
      <c r="C36" s="17">
        <v>116195</v>
      </c>
    </row>
    <row r="37" spans="1:3" x14ac:dyDescent="0.25">
      <c r="A37" s="2" t="s">
        <v>237</v>
      </c>
      <c r="B37" s="2" t="s">
        <v>238</v>
      </c>
      <c r="C37" s="17">
        <v>103550.99999999999</v>
      </c>
    </row>
    <row r="38" spans="1:3" x14ac:dyDescent="0.25">
      <c r="A38" s="2" t="s">
        <v>239</v>
      </c>
      <c r="B38" s="2" t="s">
        <v>240</v>
      </c>
      <c r="C38" s="17">
        <v>235070</v>
      </c>
    </row>
    <row r="39" spans="1:3" x14ac:dyDescent="0.25">
      <c r="A39" s="2" t="s">
        <v>241</v>
      </c>
      <c r="B39" s="2" t="s">
        <v>242</v>
      </c>
      <c r="C39" s="17">
        <v>281297.50000000006</v>
      </c>
    </row>
    <row r="40" spans="1:3" x14ac:dyDescent="0.25">
      <c r="A40" s="2" t="s">
        <v>243</v>
      </c>
      <c r="B40" s="2" t="s">
        <v>244</v>
      </c>
      <c r="C40" s="17">
        <v>155994</v>
      </c>
    </row>
    <row r="41" spans="1:3" x14ac:dyDescent="0.25">
      <c r="A41" s="2" t="s">
        <v>245</v>
      </c>
      <c r="B41" s="2" t="s">
        <v>246</v>
      </c>
      <c r="C41" s="17">
        <v>348048.3</v>
      </c>
    </row>
    <row r="42" spans="1:3" x14ac:dyDescent="0.25">
      <c r="A42" s="2" t="s">
        <v>247</v>
      </c>
      <c r="B42" s="2" t="s">
        <v>248</v>
      </c>
      <c r="C42" s="17">
        <v>105989</v>
      </c>
    </row>
    <row r="43" spans="1:3" x14ac:dyDescent="0.25">
      <c r="A43" s="2" t="s">
        <v>249</v>
      </c>
      <c r="B43" s="2" t="s">
        <v>250</v>
      </c>
      <c r="C43" s="17">
        <v>98379</v>
      </c>
    </row>
    <row r="44" spans="1:3" x14ac:dyDescent="0.25">
      <c r="A44" s="2" t="s">
        <v>251</v>
      </c>
      <c r="B44" s="2" t="s">
        <v>252</v>
      </c>
      <c r="C44" s="17">
        <v>210911.99999999997</v>
      </c>
    </row>
    <row r="45" spans="1:3" x14ac:dyDescent="0.25">
      <c r="A45" s="2" t="s">
        <v>253</v>
      </c>
      <c r="B45" s="2" t="s">
        <v>254</v>
      </c>
      <c r="C45" s="17">
        <v>202680</v>
      </c>
    </row>
    <row r="46" spans="1:3" x14ac:dyDescent="0.25">
      <c r="A46" s="2" t="s">
        <v>255</v>
      </c>
      <c r="B46" s="2" t="s">
        <v>256</v>
      </c>
      <c r="C46" s="17">
        <v>208342.00000000003</v>
      </c>
    </row>
    <row r="47" spans="1:3" x14ac:dyDescent="0.25">
      <c r="A47" s="2" t="s">
        <v>257</v>
      </c>
      <c r="B47" s="2" t="s">
        <v>258</v>
      </c>
      <c r="C47" s="17">
        <v>184710.75</v>
      </c>
    </row>
    <row r="48" spans="1:3" x14ac:dyDescent="0.25">
      <c r="A48" s="2" t="s">
        <v>259</v>
      </c>
      <c r="B48" s="2" t="s">
        <v>260</v>
      </c>
      <c r="C48" s="17">
        <v>125238.75</v>
      </c>
    </row>
    <row r="49" spans="1:3" x14ac:dyDescent="0.25">
      <c r="A49" s="2" t="s">
        <v>261</v>
      </c>
      <c r="B49" s="2" t="s">
        <v>262</v>
      </c>
      <c r="C49" s="17">
        <v>118899</v>
      </c>
    </row>
    <row r="50" spans="1:3" x14ac:dyDescent="0.25">
      <c r="A50" s="2" t="s">
        <v>263</v>
      </c>
      <c r="B50" s="2" t="s">
        <v>264</v>
      </c>
      <c r="C50" s="17">
        <v>113730</v>
      </c>
    </row>
    <row r="51" spans="1:3" x14ac:dyDescent="0.25">
      <c r="A51" s="2" t="s">
        <v>265</v>
      </c>
      <c r="B51" s="2" t="s">
        <v>266</v>
      </c>
      <c r="C51" s="17">
        <v>120494.99999999999</v>
      </c>
    </row>
    <row r="52" spans="1:3" x14ac:dyDescent="0.25">
      <c r="A52" s="2" t="s">
        <v>267</v>
      </c>
      <c r="B52" s="2" t="s">
        <v>268</v>
      </c>
      <c r="C52" s="17">
        <v>215979.99999999997</v>
      </c>
    </row>
    <row r="53" spans="1:3" x14ac:dyDescent="0.25">
      <c r="A53" s="2" t="s">
        <v>269</v>
      </c>
      <c r="B53" s="2" t="s">
        <v>270</v>
      </c>
      <c r="C53" s="17">
        <v>219920</v>
      </c>
    </row>
    <row r="54" spans="1:3" x14ac:dyDescent="0.25">
      <c r="A54" s="2" t="s">
        <v>271</v>
      </c>
      <c r="B54" s="2" t="s">
        <v>272</v>
      </c>
      <c r="C54" s="17">
        <v>215286</v>
      </c>
    </row>
    <row r="55" spans="1:3" x14ac:dyDescent="0.25">
      <c r="A55" s="2" t="s">
        <v>273</v>
      </c>
      <c r="B55" s="2" t="s">
        <v>274</v>
      </c>
      <c r="C55" s="17">
        <v>227854</v>
      </c>
    </row>
    <row r="56" spans="1:3" x14ac:dyDescent="0.25">
      <c r="A56" s="2" t="s">
        <v>275</v>
      </c>
      <c r="B56" s="2" t="s">
        <v>276</v>
      </c>
      <c r="C56" s="17">
        <v>200366</v>
      </c>
    </row>
    <row r="57" spans="1:3" x14ac:dyDescent="0.25">
      <c r="A57" s="2" t="s">
        <v>277</v>
      </c>
      <c r="B57" s="2" t="s">
        <v>278</v>
      </c>
      <c r="C57" s="17">
        <v>237332.25000000003</v>
      </c>
    </row>
    <row r="58" spans="1:3" x14ac:dyDescent="0.25">
      <c r="A58" s="2" t="s">
        <v>279</v>
      </c>
      <c r="B58" s="2" t="s">
        <v>280</v>
      </c>
      <c r="C58" s="17">
        <v>409715.99999999994</v>
      </c>
    </row>
    <row r="59" spans="1:3" x14ac:dyDescent="0.25">
      <c r="A59" s="2" t="s">
        <v>281</v>
      </c>
      <c r="B59" s="2" t="s">
        <v>282</v>
      </c>
      <c r="C59" s="17">
        <v>129567</v>
      </c>
    </row>
    <row r="60" spans="1:3" x14ac:dyDescent="0.25">
      <c r="A60" s="2" t="s">
        <v>283</v>
      </c>
      <c r="B60" s="2" t="s">
        <v>284</v>
      </c>
      <c r="C60" s="17">
        <v>307038</v>
      </c>
    </row>
    <row r="61" spans="1:3" x14ac:dyDescent="0.25">
      <c r="A61" s="2" t="s">
        <v>285</v>
      </c>
      <c r="B61" s="2" t="s">
        <v>286</v>
      </c>
      <c r="C61" s="17">
        <v>225076.00000000003</v>
      </c>
    </row>
    <row r="62" spans="1:3" x14ac:dyDescent="0.25">
      <c r="A62" s="2" t="s">
        <v>287</v>
      </c>
      <c r="B62" s="2" t="s">
        <v>288</v>
      </c>
      <c r="C62" s="17">
        <v>122097</v>
      </c>
    </row>
    <row r="63" spans="1:3" x14ac:dyDescent="0.25">
      <c r="A63" s="2" t="s">
        <v>289</v>
      </c>
      <c r="B63" s="2" t="s">
        <v>290</v>
      </c>
      <c r="C63" s="17">
        <v>212171.99999999997</v>
      </c>
    </row>
    <row r="64" spans="1:3" x14ac:dyDescent="0.25">
      <c r="A64" s="2" t="s">
        <v>291</v>
      </c>
      <c r="B64" s="2" t="s">
        <v>292</v>
      </c>
      <c r="C64" s="17">
        <v>59623.499999999993</v>
      </c>
    </row>
    <row r="65" spans="1:3" x14ac:dyDescent="0.25">
      <c r="A65" s="2" t="s">
        <v>293</v>
      </c>
      <c r="B65" s="2" t="s">
        <v>294</v>
      </c>
      <c r="C65" s="17">
        <v>256351.5</v>
      </c>
    </row>
    <row r="66" spans="1:3" x14ac:dyDescent="0.25">
      <c r="A66" s="2" t="s">
        <v>295</v>
      </c>
      <c r="B66" s="2" t="s">
        <v>296</v>
      </c>
      <c r="C66" s="17">
        <v>289253.25000000006</v>
      </c>
    </row>
    <row r="67" spans="1:3" x14ac:dyDescent="0.25">
      <c r="A67" s="2" t="s">
        <v>297</v>
      </c>
      <c r="B67" s="2" t="s">
        <v>298</v>
      </c>
      <c r="C67" s="17">
        <v>123224</v>
      </c>
    </row>
    <row r="68" spans="1:3" x14ac:dyDescent="0.25">
      <c r="A68" s="2" t="s">
        <v>299</v>
      </c>
      <c r="B68" s="2" t="s">
        <v>300</v>
      </c>
      <c r="C68" s="17">
        <v>266287.5</v>
      </c>
    </row>
    <row r="69" spans="1:3" x14ac:dyDescent="0.25">
      <c r="A69" s="2" t="s">
        <v>301</v>
      </c>
      <c r="B69" s="2" t="s">
        <v>302</v>
      </c>
      <c r="C69" s="17">
        <v>273732.5</v>
      </c>
    </row>
    <row r="70" spans="1:3" x14ac:dyDescent="0.25">
      <c r="A70" s="2" t="s">
        <v>303</v>
      </c>
      <c r="B70" s="2" t="s">
        <v>304</v>
      </c>
      <c r="C70" s="17">
        <v>205790.00000000003</v>
      </c>
    </row>
    <row r="71" spans="1:3" x14ac:dyDescent="0.25">
      <c r="A71" s="2" t="s">
        <v>305</v>
      </c>
      <c r="B71" s="2" t="s">
        <v>306</v>
      </c>
      <c r="C71" s="17">
        <v>102447</v>
      </c>
    </row>
    <row r="72" spans="1:3" x14ac:dyDescent="0.25">
      <c r="A72" s="2" t="s">
        <v>307</v>
      </c>
      <c r="B72" s="2" t="s">
        <v>308</v>
      </c>
      <c r="C72" s="17">
        <v>432084.00000000006</v>
      </c>
    </row>
    <row r="73" spans="1:3" x14ac:dyDescent="0.25">
      <c r="A73" s="2" t="s">
        <v>309</v>
      </c>
      <c r="B73" s="2" t="s">
        <v>310</v>
      </c>
      <c r="C73" s="17">
        <v>228731.99999999997</v>
      </c>
    </row>
    <row r="74" spans="1:3" x14ac:dyDescent="0.25">
      <c r="A74" s="2" t="s">
        <v>311</v>
      </c>
      <c r="B74" s="2" t="s">
        <v>312</v>
      </c>
      <c r="C74" s="17">
        <v>218923.99999999997</v>
      </c>
    </row>
    <row r="75" spans="1:3" x14ac:dyDescent="0.25">
      <c r="A75" s="2" t="s">
        <v>313</v>
      </c>
      <c r="B75" s="2" t="s">
        <v>314</v>
      </c>
      <c r="C75" s="17">
        <v>409592</v>
      </c>
    </row>
    <row r="76" spans="1:3" x14ac:dyDescent="0.25">
      <c r="A76" s="2" t="s">
        <v>315</v>
      </c>
      <c r="B76" s="2" t="s">
        <v>316</v>
      </c>
      <c r="C76" s="17">
        <v>359244.79999999993</v>
      </c>
    </row>
    <row r="77" spans="1:3" x14ac:dyDescent="0.25">
      <c r="A77" s="2" t="s">
        <v>317</v>
      </c>
      <c r="B77" s="2" t="s">
        <v>318</v>
      </c>
      <c r="C77" s="17">
        <v>52244.5</v>
      </c>
    </row>
    <row r="78" spans="1:3" x14ac:dyDescent="0.25">
      <c r="A78" s="2" t="s">
        <v>319</v>
      </c>
      <c r="B78" s="2" t="s">
        <v>320</v>
      </c>
      <c r="C78" s="17">
        <v>99957</v>
      </c>
    </row>
    <row r="79" spans="1:3" x14ac:dyDescent="0.25">
      <c r="A79" s="2" t="s">
        <v>321</v>
      </c>
      <c r="B79" s="2" t="s">
        <v>322</v>
      </c>
      <c r="C79" s="17">
        <v>241172.99999999997</v>
      </c>
    </row>
    <row r="80" spans="1:3" x14ac:dyDescent="0.25">
      <c r="A80" s="2" t="s">
        <v>323</v>
      </c>
      <c r="B80" s="2" t="s">
        <v>324</v>
      </c>
      <c r="C80" s="17">
        <v>231988</v>
      </c>
    </row>
    <row r="81" spans="1:3" x14ac:dyDescent="0.25">
      <c r="A81" s="2" t="s">
        <v>325</v>
      </c>
      <c r="B81" s="2" t="s">
        <v>326</v>
      </c>
      <c r="C81" s="17">
        <v>504193.5</v>
      </c>
    </row>
    <row r="82" spans="1:3" x14ac:dyDescent="0.25">
      <c r="A82" s="2" t="s">
        <v>327</v>
      </c>
      <c r="B82" s="2" t="s">
        <v>328</v>
      </c>
      <c r="C82" s="17">
        <v>114690</v>
      </c>
    </row>
    <row r="83" spans="1:3" x14ac:dyDescent="0.25">
      <c r="A83" s="2" t="s">
        <v>329</v>
      </c>
      <c r="B83" s="2" t="s">
        <v>330</v>
      </c>
      <c r="C83" s="17">
        <v>173490</v>
      </c>
    </row>
    <row r="84" spans="1:3" x14ac:dyDescent="0.25">
      <c r="A84" s="2" t="s">
        <v>331</v>
      </c>
      <c r="B84" s="2" t="s">
        <v>332</v>
      </c>
      <c r="C84" s="17">
        <v>579496.5</v>
      </c>
    </row>
    <row r="85" spans="1:3" x14ac:dyDescent="0.25">
      <c r="A85" s="2" t="s">
        <v>333</v>
      </c>
      <c r="B85" s="2" t="s">
        <v>334</v>
      </c>
      <c r="C85" s="17">
        <v>309309</v>
      </c>
    </row>
    <row r="86" spans="1:3" x14ac:dyDescent="0.25">
      <c r="A86" s="2" t="s">
        <v>335</v>
      </c>
      <c r="B86" s="2" t="s">
        <v>336</v>
      </c>
      <c r="C86" s="17">
        <v>220646</v>
      </c>
    </row>
    <row r="87" spans="1:3" x14ac:dyDescent="0.25">
      <c r="A87" s="2" t="s">
        <v>337</v>
      </c>
      <c r="B87" s="2" t="s">
        <v>338</v>
      </c>
      <c r="C87" s="17">
        <v>392662.5</v>
      </c>
    </row>
    <row r="88" spans="1:3" x14ac:dyDescent="0.25">
      <c r="A88" s="2" t="s">
        <v>339</v>
      </c>
      <c r="B88" s="2" t="s">
        <v>340</v>
      </c>
      <c r="C88" s="17">
        <v>175072.50000000003</v>
      </c>
    </row>
    <row r="89" spans="1:3" x14ac:dyDescent="0.25">
      <c r="A89" s="2" t="s">
        <v>341</v>
      </c>
      <c r="B89" s="2" t="s">
        <v>342</v>
      </c>
      <c r="C89" s="17">
        <v>218288</v>
      </c>
    </row>
    <row r="90" spans="1:3" x14ac:dyDescent="0.25">
      <c r="A90" s="2" t="s">
        <v>343</v>
      </c>
      <c r="B90" s="2" t="s">
        <v>344</v>
      </c>
      <c r="C90" s="17">
        <v>518530.5</v>
      </c>
    </row>
    <row r="91" spans="1:3" x14ac:dyDescent="0.25">
      <c r="A91" s="2" t="s">
        <v>122</v>
      </c>
      <c r="B91" s="2" t="s">
        <v>345</v>
      </c>
      <c r="C91" s="17">
        <v>611443.75</v>
      </c>
    </row>
    <row r="92" spans="1:3" x14ac:dyDescent="0.25">
      <c r="A92" s="2" t="s">
        <v>346</v>
      </c>
      <c r="B92" s="2" t="s">
        <v>347</v>
      </c>
      <c r="C92" s="17">
        <v>333816.00000000006</v>
      </c>
    </row>
    <row r="93" spans="1:3" x14ac:dyDescent="0.25">
      <c r="A93" s="2" t="s">
        <v>348</v>
      </c>
      <c r="B93" s="2" t="s">
        <v>349</v>
      </c>
      <c r="C93" s="17">
        <v>228627.99999999997</v>
      </c>
    </row>
    <row r="94" spans="1:3" x14ac:dyDescent="0.25">
      <c r="A94" s="2" t="s">
        <v>350</v>
      </c>
      <c r="B94" s="2" t="s">
        <v>351</v>
      </c>
      <c r="C94" s="17">
        <v>220390</v>
      </c>
    </row>
    <row r="95" spans="1:3" x14ac:dyDescent="0.25">
      <c r="A95" s="2" t="s">
        <v>352</v>
      </c>
      <c r="B95" s="2" t="s">
        <v>353</v>
      </c>
      <c r="C95" s="17">
        <v>115164</v>
      </c>
    </row>
    <row r="96" spans="1:3" x14ac:dyDescent="0.25">
      <c r="A96" s="2" t="s">
        <v>354</v>
      </c>
      <c r="B96" s="2" t="s">
        <v>355</v>
      </c>
      <c r="C96" s="17">
        <v>213614</v>
      </c>
    </row>
    <row r="97" spans="1:3" x14ac:dyDescent="0.25">
      <c r="A97" s="2" t="s">
        <v>356</v>
      </c>
      <c r="B97" s="2" t="s">
        <v>357</v>
      </c>
      <c r="C97" s="17">
        <v>181249.49999999997</v>
      </c>
    </row>
    <row r="98" spans="1:3" x14ac:dyDescent="0.25">
      <c r="A98" s="2" t="s">
        <v>358</v>
      </c>
      <c r="B98" s="2" t="s">
        <v>359</v>
      </c>
      <c r="C98" s="17">
        <v>415985.49999999994</v>
      </c>
    </row>
    <row r="99" spans="1:3" x14ac:dyDescent="0.25">
      <c r="A99" s="2" t="s">
        <v>360</v>
      </c>
      <c r="B99" s="2" t="s">
        <v>361</v>
      </c>
      <c r="C99" s="17">
        <v>121302</v>
      </c>
    </row>
    <row r="100" spans="1:3" x14ac:dyDescent="0.25">
      <c r="A100" s="2" t="s">
        <v>362</v>
      </c>
      <c r="B100" s="2" t="s">
        <v>363</v>
      </c>
      <c r="C100" s="17">
        <v>287520</v>
      </c>
    </row>
    <row r="101" spans="1:3" x14ac:dyDescent="0.25">
      <c r="A101" s="2" t="s">
        <v>364</v>
      </c>
      <c r="B101" s="2" t="s">
        <v>365</v>
      </c>
      <c r="C101" s="17">
        <v>306533.36</v>
      </c>
    </row>
    <row r="102" spans="1:3" x14ac:dyDescent="0.25">
      <c r="A102" s="2" t="s">
        <v>366</v>
      </c>
      <c r="B102" s="2" t="s">
        <v>367</v>
      </c>
      <c r="C102" s="17">
        <v>198858</v>
      </c>
    </row>
    <row r="103" spans="1:3" x14ac:dyDescent="0.25">
      <c r="A103" s="2" t="s">
        <v>368</v>
      </c>
      <c r="B103" s="2" t="s">
        <v>369</v>
      </c>
      <c r="C103" s="17">
        <v>116822</v>
      </c>
    </row>
    <row r="104" spans="1:3" x14ac:dyDescent="0.25">
      <c r="A104" s="2" t="s">
        <v>370</v>
      </c>
      <c r="B104" s="2" t="s">
        <v>371</v>
      </c>
      <c r="C104" s="17">
        <v>243950</v>
      </c>
    </row>
    <row r="105" spans="1:3" x14ac:dyDescent="0.25">
      <c r="A105" s="2" t="s">
        <v>372</v>
      </c>
      <c r="B105" s="2" t="s">
        <v>373</v>
      </c>
      <c r="C105" s="17">
        <v>234954</v>
      </c>
    </row>
    <row r="106" spans="1:3" x14ac:dyDescent="0.25">
      <c r="A106" s="2" t="s">
        <v>374</v>
      </c>
      <c r="B106" s="2" t="s">
        <v>375</v>
      </c>
      <c r="C106" s="17">
        <v>106519</v>
      </c>
    </row>
    <row r="107" spans="1:3" x14ac:dyDescent="0.25">
      <c r="A107" s="2" t="s">
        <v>376</v>
      </c>
      <c r="B107" s="2" t="s">
        <v>377</v>
      </c>
      <c r="C107" s="17">
        <v>197224</v>
      </c>
    </row>
    <row r="108" spans="1:3" x14ac:dyDescent="0.25">
      <c r="A108" s="2" t="s">
        <v>378</v>
      </c>
      <c r="B108" s="2" t="s">
        <v>379</v>
      </c>
      <c r="C108" s="17">
        <v>289697.5</v>
      </c>
    </row>
    <row r="109" spans="1:3" x14ac:dyDescent="0.25">
      <c r="A109" s="2" t="s">
        <v>380</v>
      </c>
      <c r="B109" s="2" t="s">
        <v>381</v>
      </c>
      <c r="C109" s="17">
        <v>106868.99999999999</v>
      </c>
    </row>
    <row r="110" spans="1:3" x14ac:dyDescent="0.25">
      <c r="A110" s="2" t="s">
        <v>382</v>
      </c>
      <c r="B110" s="2" t="s">
        <v>383</v>
      </c>
      <c r="C110" s="17">
        <v>420044.33</v>
      </c>
    </row>
    <row r="111" spans="1:3" x14ac:dyDescent="0.25">
      <c r="A111" s="2" t="s">
        <v>384</v>
      </c>
      <c r="B111" s="2" t="s">
        <v>385</v>
      </c>
      <c r="C111" s="17">
        <v>105444</v>
      </c>
    </row>
    <row r="112" spans="1:3" x14ac:dyDescent="0.25">
      <c r="A112" s="2" t="s">
        <v>386</v>
      </c>
      <c r="B112" s="2" t="s">
        <v>387</v>
      </c>
      <c r="C112" s="17">
        <v>257557.5</v>
      </c>
    </row>
    <row r="113" spans="1:3" x14ac:dyDescent="0.25">
      <c r="A113" s="2" t="s">
        <v>388</v>
      </c>
      <c r="B113" s="2" t="s">
        <v>389</v>
      </c>
      <c r="C113" s="17">
        <v>332268.00000000006</v>
      </c>
    </row>
    <row r="114" spans="1:3" x14ac:dyDescent="0.25">
      <c r="A114" s="2" t="s">
        <v>166</v>
      </c>
      <c r="B114" s="2" t="s">
        <v>390</v>
      </c>
      <c r="C114" s="17">
        <v>117947.99999999999</v>
      </c>
    </row>
    <row r="115" spans="1:3" x14ac:dyDescent="0.25">
      <c r="A115" s="2" t="s">
        <v>391</v>
      </c>
      <c r="B115" s="2" t="s">
        <v>392</v>
      </c>
      <c r="C115" s="17">
        <v>99529</v>
      </c>
    </row>
    <row r="116" spans="1:3" x14ac:dyDescent="0.25">
      <c r="A116" s="2" t="s">
        <v>393</v>
      </c>
      <c r="B116" s="2" t="s">
        <v>394</v>
      </c>
      <c r="C116" s="17">
        <v>329985</v>
      </c>
    </row>
    <row r="117" spans="1:3" x14ac:dyDescent="0.25">
      <c r="A117" s="2" t="s">
        <v>395</v>
      </c>
      <c r="B117" s="2" t="s">
        <v>396</v>
      </c>
      <c r="C117" s="17">
        <v>201771.99999999997</v>
      </c>
    </row>
    <row r="118" spans="1:3" x14ac:dyDescent="0.25">
      <c r="A118" s="2" t="s">
        <v>397</v>
      </c>
      <c r="B118" s="2" t="s">
        <v>398</v>
      </c>
      <c r="C118" s="17">
        <v>98760</v>
      </c>
    </row>
    <row r="119" spans="1:3" x14ac:dyDescent="0.25">
      <c r="A119" s="2" t="s">
        <v>399</v>
      </c>
      <c r="B119" s="2" t="s">
        <v>400</v>
      </c>
      <c r="C119" s="17">
        <v>171834</v>
      </c>
    </row>
    <row r="120" spans="1:3" x14ac:dyDescent="0.25">
      <c r="A120" s="2" t="s">
        <v>401</v>
      </c>
      <c r="B120" s="2" t="s">
        <v>402</v>
      </c>
      <c r="C120" s="17">
        <v>261062.49999999997</v>
      </c>
    </row>
    <row r="121" spans="1:3" x14ac:dyDescent="0.25">
      <c r="A121" s="2" t="s">
        <v>403</v>
      </c>
      <c r="B121" s="2" t="s">
        <v>404</v>
      </c>
      <c r="C121" s="17">
        <v>110922.99999999999</v>
      </c>
    </row>
    <row r="122" spans="1:3" x14ac:dyDescent="0.25">
      <c r="A122" s="2" t="s">
        <v>405</v>
      </c>
      <c r="B122" s="2" t="s">
        <v>406</v>
      </c>
      <c r="C122" s="17">
        <v>307047</v>
      </c>
    </row>
    <row r="123" spans="1:3" x14ac:dyDescent="0.25">
      <c r="A123" s="2" t="s">
        <v>407</v>
      </c>
      <c r="B123" s="18" t="s">
        <v>408</v>
      </c>
      <c r="C123" s="17">
        <v>5000</v>
      </c>
    </row>
    <row r="124" spans="1:3" x14ac:dyDescent="0.25">
      <c r="A124" s="2" t="s">
        <v>184</v>
      </c>
      <c r="B124" s="18"/>
      <c r="C124" s="17">
        <v>372537.57</v>
      </c>
    </row>
    <row r="125" spans="1:3" x14ac:dyDescent="0.25">
      <c r="A125" s="2" t="s">
        <v>8</v>
      </c>
      <c r="B125" s="2"/>
      <c r="C125" s="17">
        <v>20355.8</v>
      </c>
    </row>
    <row r="126" spans="1:3" x14ac:dyDescent="0.25">
      <c r="A126" s="2" t="s">
        <v>108</v>
      </c>
      <c r="B126" s="2" t="s">
        <v>409</v>
      </c>
      <c r="C126" s="9">
        <v>3914570.02</v>
      </c>
    </row>
    <row r="127" spans="1:3" x14ac:dyDescent="0.25">
      <c r="A127" s="2" t="s">
        <v>8</v>
      </c>
      <c r="B127" s="2"/>
      <c r="C127" s="9">
        <v>45885.54</v>
      </c>
    </row>
    <row r="128" spans="1:3" x14ac:dyDescent="0.25">
      <c r="A128" s="2" t="s">
        <v>410</v>
      </c>
      <c r="B128" s="2" t="s">
        <v>411</v>
      </c>
      <c r="C128" s="17">
        <v>4092921.52</v>
      </c>
    </row>
    <row r="129" spans="1:3" x14ac:dyDescent="0.25">
      <c r="A129" s="2" t="s">
        <v>412</v>
      </c>
      <c r="B129" s="2" t="s">
        <v>413</v>
      </c>
      <c r="C129" s="17">
        <v>14777470.84</v>
      </c>
    </row>
    <row r="130" spans="1:3" x14ac:dyDescent="0.25">
      <c r="A130" s="2" t="s">
        <v>8</v>
      </c>
      <c r="B130" s="2"/>
      <c r="C130" s="17">
        <v>699483.42</v>
      </c>
    </row>
    <row r="131" spans="1:3" ht="15.75" thickBot="1" x14ac:dyDescent="0.3">
      <c r="A131" s="2"/>
      <c r="B131" s="2"/>
      <c r="C131" s="19">
        <f>SUM(C5:C130)</f>
        <v>155016615.51999998</v>
      </c>
    </row>
    <row r="132" spans="1:3" ht="15.75" thickTop="1" x14ac:dyDescent="0.25">
      <c r="A132" s="2" t="s">
        <v>414</v>
      </c>
      <c r="B132" s="2"/>
      <c r="C132" s="20">
        <v>1428548</v>
      </c>
    </row>
    <row r="133" spans="1:3" ht="15.75" thickBot="1" x14ac:dyDescent="0.3">
      <c r="A133" s="2"/>
      <c r="B133" s="2"/>
      <c r="C133" s="19">
        <f>SUM(C131:C132)</f>
        <v>156445163.51999998</v>
      </c>
    </row>
    <row r="134" spans="1:3" ht="15.75" thickTop="1" x14ac:dyDescent="0.25">
      <c r="A134" s="2"/>
      <c r="B134" s="2"/>
      <c r="C134" s="21"/>
    </row>
    <row r="135" spans="1:3" x14ac:dyDescent="0.25">
      <c r="A135" s="2"/>
      <c r="B135" s="2"/>
      <c r="C135" s="17"/>
    </row>
    <row r="136" spans="1:3" x14ac:dyDescent="0.25">
      <c r="A136" s="2"/>
      <c r="B136" s="2" t="s">
        <v>186</v>
      </c>
      <c r="C136" s="17">
        <f>C133-C137</f>
        <v>23647213.459256083</v>
      </c>
    </row>
    <row r="137" spans="1:3" x14ac:dyDescent="0.25">
      <c r="A137" s="2"/>
      <c r="B137" s="2" t="s">
        <v>185</v>
      </c>
      <c r="C137" s="17">
        <v>132797950.0607439</v>
      </c>
    </row>
    <row r="138" spans="1:3" ht="15.75" thickBot="1" x14ac:dyDescent="0.3">
      <c r="A138" s="2"/>
      <c r="B138" s="2"/>
      <c r="C138" s="19">
        <f>SUM(C136:C137)</f>
        <v>156445163.51999998</v>
      </c>
    </row>
    <row r="139" spans="1: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2014 07 31</vt:lpstr>
      <vt:lpstr>2015 07 31</vt:lpstr>
      <vt:lpstr>2016 07 31</vt:lpstr>
      <vt:lpstr>2017 07 31</vt:lpstr>
    </vt:vector>
  </TitlesOfParts>
  <Company>London School of Economics and Political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2018-01-08T12:02:25Z</dcterms:created>
  <dcterms:modified xsi:type="dcterms:W3CDTF">2018-01-08T12:09:28Z</dcterms:modified>
</cp:coreProperties>
</file>