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F34" i="1"/>
  <c r="D34" i="1"/>
  <c r="E33" i="1"/>
  <c r="F33" i="1"/>
  <c r="D33" i="1"/>
  <c r="E27" i="1"/>
  <c r="F27" i="1"/>
  <c r="D27" i="1"/>
  <c r="E19" i="1"/>
  <c r="F19" i="1"/>
  <c r="D19" i="1"/>
  <c r="F7" i="1"/>
  <c r="F10" i="1"/>
  <c r="F8" i="1"/>
  <c r="F20" i="1"/>
  <c r="F17" i="1"/>
  <c r="F15" i="1"/>
  <c r="F18" i="1"/>
  <c r="F16" i="1"/>
  <c r="F14" i="1"/>
  <c r="F13" i="1"/>
  <c r="F12" i="1"/>
  <c r="F11" i="1"/>
  <c r="F9" i="1"/>
  <c r="F26" i="1" l="1"/>
  <c r="F24" i="1"/>
  <c r="F22" i="1"/>
  <c r="F23" i="1"/>
  <c r="F21" i="1"/>
  <c r="F28" i="1"/>
  <c r="F29" i="1"/>
  <c r="F30" i="1"/>
  <c r="F31" i="1"/>
  <c r="F32" i="1"/>
  <c r="F25" i="1"/>
</calcChain>
</file>

<file path=xl/sharedStrings.xml><?xml version="1.0" encoding="utf-8"?>
<sst xmlns="http://schemas.openxmlformats.org/spreadsheetml/2006/main" count="36" uniqueCount="35">
  <si>
    <t>Invoice</t>
  </si>
  <si>
    <t>Payment Date</t>
  </si>
  <si>
    <t>Description of Services</t>
  </si>
  <si>
    <t>Amount</t>
  </si>
  <si>
    <t>VAT</t>
  </si>
  <si>
    <t>Digital Customer Services programme - release 1 - technical on-onboarding and planning</t>
  </si>
  <si>
    <t>Digital Customer Services programme - release 1 - pre-deployment solution planning (partial payment)</t>
  </si>
  <si>
    <t>Remaining payment for Digital Customer Programme - release 1 - business design milestone</t>
  </si>
  <si>
    <t>Platform architecture design - configured HLA</t>
  </si>
  <si>
    <t>CRM specifications - guidelines document confirming the CEC CRM system changes required to enable inter-operation with Engage</t>
  </si>
  <si>
    <t>CMS &amp; content preparation milestone - information architecture research report, document containing new and reviewed samples of refined content in the customer tone of voice, content migration template</t>
  </si>
  <si>
    <t>PAYMENTS TO PRICEWATERHOUSE COOPERS LLP</t>
  </si>
  <si>
    <t>FOI 364833</t>
  </si>
  <si>
    <t>TOTAL</t>
  </si>
  <si>
    <t>Development of the adults services target operating model</t>
  </si>
  <si>
    <t>Bill in relation to DCS Programme work - package 2 - stage 1 completion</t>
  </si>
  <si>
    <t>Final bill in relation to deferred fee for DCS detailed design</t>
  </si>
  <si>
    <t>Bill in relation to DSCS programme work - package 2 - stage 2 : business design, partial completion</t>
  </si>
  <si>
    <t>Sub-Total 2015/16</t>
  </si>
  <si>
    <t>Sub-Total 2016/17 to date</t>
  </si>
  <si>
    <t>Credit note in relation to adult social care project</t>
  </si>
  <si>
    <t>Re provision of services in respect of the Business Plan review 2014</t>
  </si>
  <si>
    <t>Adult Social Care project</t>
  </si>
  <si>
    <t>Project fee time to 27/06/2014  - Paul Bayley project lead</t>
  </si>
  <si>
    <t>re purchase order 600084369 - project team fee to 31/07/2014 (Digital assessment and design of future customer contact model)</t>
  </si>
  <si>
    <t>re purchase order 600084369 - project team fee to 22/08/2014</t>
  </si>
  <si>
    <t>final invoice in respect of adult social care project</t>
  </si>
  <si>
    <t>DCS programme - mobilisation of detailed design PO 600091961</t>
  </si>
  <si>
    <t>Submission, negotiation and settlement of trade waste claims relating to borough councils</t>
  </si>
  <si>
    <t>final invoice in respect of adult social care project - appears to have credit note later</t>
  </si>
  <si>
    <t>DCS programme - fee for completion of design deliverables</t>
  </si>
  <si>
    <t>Services in relation to leisure provision and ESAR</t>
  </si>
  <si>
    <t>review of detailed business cases for ASDVs</t>
  </si>
  <si>
    <t>re Adult Social Care consultancy</t>
  </si>
  <si>
    <t>Sub-Total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</si>
</sst>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43" fontId="0" fillId="0" borderId="1" xfId="1" applyFont="1" applyBorder="1"/>
    <xf numFmtId="43" fontId="0" fillId="0" borderId="1" xfId="1" applyFont="1" applyBorder="1" applyAlignment="1">
      <alignment vertical="top"/>
    </xf>
    <xf numFmtId="43" fontId="4" fillId="0" borderId="1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43" fontId="1" fillId="0" borderId="1" xfId="1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5" sqref="C5"/>
    </sheetView>
  </sheetViews>
  <sheetFormatPr defaultRowHeight="15" x14ac:dyDescent="0.25"/>
  <cols>
    <col min="1" max="1" width="11" bestFit="1" customWidth="1"/>
    <col min="2" max="2" width="13.5703125" bestFit="1" customWidth="1"/>
    <col min="3" max="3" width="82.42578125" customWidth="1"/>
    <col min="4" max="4" width="13.28515625" bestFit="1" customWidth="1"/>
    <col min="5" max="5" width="12.140625" bestFit="1" customWidth="1"/>
    <col min="6" max="6" width="13.85546875" bestFit="1" customWidth="1"/>
  </cols>
  <sheetData>
    <row r="1" spans="1:6" ht="15.75" x14ac:dyDescent="0.25">
      <c r="A1" s="1" t="s">
        <v>12</v>
      </c>
      <c r="B1" s="1"/>
      <c r="C1" s="1"/>
    </row>
    <row r="2" spans="1:6" ht="15.75" x14ac:dyDescent="0.25">
      <c r="A2" s="1"/>
      <c r="B2" s="1"/>
      <c r="C2" s="1"/>
    </row>
    <row r="3" spans="1:6" ht="15.75" x14ac:dyDescent="0.25">
      <c r="A3" s="1" t="s">
        <v>11</v>
      </c>
      <c r="B3" s="1"/>
      <c r="C3" s="1"/>
    </row>
    <row r="6" spans="1:6" x14ac:dyDescent="0.25">
      <c r="A6" s="6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8" t="s">
        <v>13</v>
      </c>
    </row>
    <row r="7" spans="1:6" x14ac:dyDescent="0.25">
      <c r="A7" s="15">
        <v>1354088217</v>
      </c>
      <c r="B7" s="16">
        <v>41740</v>
      </c>
      <c r="C7" s="17" t="s">
        <v>33</v>
      </c>
      <c r="D7" s="21">
        <v>12964.13</v>
      </c>
      <c r="E7" s="21">
        <v>2592.83</v>
      </c>
      <c r="F7" s="25">
        <f>E7+D7</f>
        <v>15556.96</v>
      </c>
    </row>
    <row r="8" spans="1:6" x14ac:dyDescent="0.25">
      <c r="A8" s="15">
        <v>1354170801</v>
      </c>
      <c r="B8" s="16">
        <v>41740</v>
      </c>
      <c r="C8" s="17" t="s">
        <v>31</v>
      </c>
      <c r="D8" s="21">
        <v>9000</v>
      </c>
      <c r="E8" s="21">
        <v>1800</v>
      </c>
      <c r="F8" s="22">
        <f>E8+D8</f>
        <v>10800</v>
      </c>
    </row>
    <row r="9" spans="1:6" x14ac:dyDescent="0.25">
      <c r="A9" s="15">
        <v>1354174715</v>
      </c>
      <c r="B9" s="16">
        <v>41740</v>
      </c>
      <c r="C9" s="17" t="s">
        <v>21</v>
      </c>
      <c r="D9" s="21">
        <v>3829</v>
      </c>
      <c r="E9" s="21">
        <v>765.8</v>
      </c>
      <c r="F9" s="22">
        <f>E9+D9</f>
        <v>4594.8</v>
      </c>
    </row>
    <row r="10" spans="1:6" x14ac:dyDescent="0.25">
      <c r="A10" s="15">
        <v>1354126556</v>
      </c>
      <c r="B10" s="16">
        <v>41806</v>
      </c>
      <c r="C10" s="17" t="s">
        <v>32</v>
      </c>
      <c r="D10" s="21">
        <v>12124</v>
      </c>
      <c r="E10" s="21">
        <v>2424.8000000000002</v>
      </c>
      <c r="F10" s="22">
        <f>E10+D10</f>
        <v>14548.8</v>
      </c>
    </row>
    <row r="11" spans="1:6" x14ac:dyDescent="0.25">
      <c r="A11" s="15">
        <v>1354219712</v>
      </c>
      <c r="B11" s="16">
        <v>41852</v>
      </c>
      <c r="C11" s="17" t="s">
        <v>22</v>
      </c>
      <c r="D11" s="21">
        <v>35000</v>
      </c>
      <c r="E11" s="21">
        <v>7000</v>
      </c>
      <c r="F11" s="22">
        <f>E11+D11</f>
        <v>42000</v>
      </c>
    </row>
    <row r="12" spans="1:6" x14ac:dyDescent="0.25">
      <c r="A12" s="15">
        <v>1354232811</v>
      </c>
      <c r="B12" s="16">
        <v>41859</v>
      </c>
      <c r="C12" s="17" t="s">
        <v>23</v>
      </c>
      <c r="D12" s="21">
        <v>50000</v>
      </c>
      <c r="E12" s="21">
        <v>10000</v>
      </c>
      <c r="F12" s="22">
        <f>E12+D12</f>
        <v>60000</v>
      </c>
    </row>
    <row r="13" spans="1:6" ht="30" x14ac:dyDescent="0.25">
      <c r="A13" s="18">
        <v>1354234961</v>
      </c>
      <c r="B13" s="20">
        <v>41877</v>
      </c>
      <c r="C13" s="19" t="s">
        <v>24</v>
      </c>
      <c r="D13" s="22">
        <v>56000</v>
      </c>
      <c r="E13" s="22">
        <v>11200</v>
      </c>
      <c r="F13" s="22">
        <f>E13+D13</f>
        <v>67200</v>
      </c>
    </row>
    <row r="14" spans="1:6" x14ac:dyDescent="0.25">
      <c r="A14" s="15">
        <v>1354249209</v>
      </c>
      <c r="B14" s="16">
        <v>41884</v>
      </c>
      <c r="C14" s="17" t="s">
        <v>25</v>
      </c>
      <c r="D14" s="21">
        <v>12800</v>
      </c>
      <c r="E14" s="21">
        <v>2560</v>
      </c>
      <c r="F14" s="22">
        <f>E14+D14</f>
        <v>15360</v>
      </c>
    </row>
    <row r="15" spans="1:6" ht="15.75" customHeight="1" x14ac:dyDescent="0.25">
      <c r="A15" s="15">
        <v>1354293819</v>
      </c>
      <c r="B15" s="16">
        <v>41992</v>
      </c>
      <c r="C15" s="17" t="s">
        <v>28</v>
      </c>
      <c r="D15" s="21">
        <v>28238</v>
      </c>
      <c r="E15" s="21">
        <v>5647.6</v>
      </c>
      <c r="F15" s="22">
        <f>E15+D15</f>
        <v>33885.599999999999</v>
      </c>
    </row>
    <row r="16" spans="1:6" x14ac:dyDescent="0.25">
      <c r="A16" s="15">
        <v>1354265682</v>
      </c>
      <c r="B16" s="16">
        <v>42020</v>
      </c>
      <c r="C16" s="17" t="s">
        <v>26</v>
      </c>
      <c r="D16" s="21">
        <v>17035.87</v>
      </c>
      <c r="E16" s="21">
        <v>3407.17</v>
      </c>
      <c r="F16" s="22">
        <f>E16+D16</f>
        <v>20443.04</v>
      </c>
    </row>
    <row r="17" spans="1:6" ht="16.5" customHeight="1" x14ac:dyDescent="0.25">
      <c r="A17" s="15">
        <v>1354295727</v>
      </c>
      <c r="B17" s="16">
        <v>42020</v>
      </c>
      <c r="C17" s="17" t="s">
        <v>29</v>
      </c>
      <c r="D17" s="21">
        <v>18823</v>
      </c>
      <c r="E17" s="21">
        <v>3764.6</v>
      </c>
      <c r="F17" s="22">
        <f>E17+D17</f>
        <v>22587.599999999999</v>
      </c>
    </row>
    <row r="18" spans="1:6" x14ac:dyDescent="0.25">
      <c r="A18" s="15">
        <v>1354292738</v>
      </c>
      <c r="B18" s="16">
        <v>42030</v>
      </c>
      <c r="C18" s="17" t="s">
        <v>27</v>
      </c>
      <c r="D18" s="21">
        <v>18375</v>
      </c>
      <c r="E18" s="21">
        <v>3675</v>
      </c>
      <c r="F18" s="22">
        <f>E18+D18</f>
        <v>22050</v>
      </c>
    </row>
    <row r="19" spans="1:6" x14ac:dyDescent="0.25">
      <c r="A19" s="26" t="s">
        <v>34</v>
      </c>
      <c r="B19" s="27"/>
      <c r="C19" s="28"/>
      <c r="D19" s="29">
        <f>SUM(D7:D18)</f>
        <v>274189</v>
      </c>
      <c r="E19" s="29">
        <f t="shared" ref="E19:F19" si="0">SUM(E7:E18)</f>
        <v>54837.799999999996</v>
      </c>
      <c r="F19" s="29">
        <f t="shared" si="0"/>
        <v>329026.79999999993</v>
      </c>
    </row>
    <row r="20" spans="1:6" x14ac:dyDescent="0.25">
      <c r="A20" s="15">
        <v>1354311674</v>
      </c>
      <c r="B20" s="16">
        <v>42110</v>
      </c>
      <c r="C20" s="17" t="s">
        <v>30</v>
      </c>
      <c r="D20" s="21">
        <v>104125</v>
      </c>
      <c r="E20" s="21">
        <v>20825</v>
      </c>
      <c r="F20" s="22">
        <f>E20+D20</f>
        <v>124950</v>
      </c>
    </row>
    <row r="21" spans="1:6" ht="15.75" customHeight="1" x14ac:dyDescent="0.25">
      <c r="A21" s="5">
        <v>1354387761</v>
      </c>
      <c r="B21" s="3">
        <v>42208</v>
      </c>
      <c r="C21" s="4" t="s">
        <v>14</v>
      </c>
      <c r="D21" s="22">
        <v>95000</v>
      </c>
      <c r="E21" s="22">
        <v>19000</v>
      </c>
      <c r="F21" s="22">
        <f t="shared" ref="F21:F26" si="1">E21+D21</f>
        <v>114000</v>
      </c>
    </row>
    <row r="22" spans="1:6" x14ac:dyDescent="0.25">
      <c r="A22" s="5">
        <v>1354427606</v>
      </c>
      <c r="B22" s="3">
        <v>42279</v>
      </c>
      <c r="C22" s="4" t="s">
        <v>16</v>
      </c>
      <c r="D22" s="22">
        <v>122500</v>
      </c>
      <c r="E22" s="22">
        <v>24500</v>
      </c>
      <c r="F22" s="22">
        <f t="shared" si="1"/>
        <v>147000</v>
      </c>
    </row>
    <row r="23" spans="1:6" x14ac:dyDescent="0.25">
      <c r="A23" s="5">
        <v>1354410357</v>
      </c>
      <c r="B23" s="3">
        <v>42305</v>
      </c>
      <c r="C23" s="4" t="s">
        <v>15</v>
      </c>
      <c r="D23" s="22">
        <v>100425</v>
      </c>
      <c r="E23" s="22">
        <v>20085</v>
      </c>
      <c r="F23" s="22">
        <f t="shared" si="1"/>
        <v>120510</v>
      </c>
    </row>
    <row r="24" spans="1:6" ht="30" x14ac:dyDescent="0.25">
      <c r="A24" s="5">
        <v>1354462567</v>
      </c>
      <c r="B24" s="3">
        <v>42382</v>
      </c>
      <c r="C24" s="4" t="s">
        <v>17</v>
      </c>
      <c r="D24" s="22">
        <v>160680</v>
      </c>
      <c r="E24" s="22">
        <v>32136</v>
      </c>
      <c r="F24" s="22">
        <f t="shared" si="1"/>
        <v>192816</v>
      </c>
    </row>
    <row r="25" spans="1:6" ht="30" x14ac:dyDescent="0.25">
      <c r="A25" s="5">
        <v>1354482630</v>
      </c>
      <c r="B25" s="3">
        <v>42383</v>
      </c>
      <c r="C25" s="4" t="s">
        <v>5</v>
      </c>
      <c r="D25" s="22">
        <v>375000</v>
      </c>
      <c r="E25" s="22">
        <v>75000</v>
      </c>
      <c r="F25" s="22">
        <f t="shared" si="1"/>
        <v>450000</v>
      </c>
    </row>
    <row r="26" spans="1:6" x14ac:dyDescent="0.25">
      <c r="A26" s="5">
        <v>1361356984</v>
      </c>
      <c r="B26" s="3"/>
      <c r="C26" s="4" t="s">
        <v>20</v>
      </c>
      <c r="D26" s="22">
        <v>-18823</v>
      </c>
      <c r="E26" s="22">
        <v>-3764.6</v>
      </c>
      <c r="F26" s="22">
        <f t="shared" si="1"/>
        <v>-22587.599999999999</v>
      </c>
    </row>
    <row r="27" spans="1:6" x14ac:dyDescent="0.25">
      <c r="A27" s="13" t="s">
        <v>18</v>
      </c>
      <c r="B27" s="13"/>
      <c r="C27" s="13"/>
      <c r="D27" s="23">
        <f>SUM(D20:D26)</f>
        <v>938907</v>
      </c>
      <c r="E27" s="23">
        <f t="shared" ref="E27:F27" si="2">SUM(E20:E26)</f>
        <v>187781.4</v>
      </c>
      <c r="F27" s="23">
        <f t="shared" si="2"/>
        <v>1126688.3999999999</v>
      </c>
    </row>
    <row r="28" spans="1:6" ht="30" x14ac:dyDescent="0.25">
      <c r="A28" s="5">
        <v>1354532344</v>
      </c>
      <c r="B28" s="3">
        <v>42486</v>
      </c>
      <c r="C28" s="4" t="s">
        <v>6</v>
      </c>
      <c r="D28" s="22">
        <v>80000</v>
      </c>
      <c r="E28" s="22">
        <v>16000</v>
      </c>
      <c r="F28" s="22">
        <f>E28+D28</f>
        <v>96000</v>
      </c>
    </row>
    <row r="29" spans="1:6" ht="30" x14ac:dyDescent="0.25">
      <c r="A29" s="5">
        <v>1354545008</v>
      </c>
      <c r="B29" s="3">
        <v>42523</v>
      </c>
      <c r="C29" s="4" t="s">
        <v>7</v>
      </c>
      <c r="D29" s="22">
        <v>40170</v>
      </c>
      <c r="E29" s="22">
        <v>8034</v>
      </c>
      <c r="F29" s="22">
        <f>E29+D29</f>
        <v>48204</v>
      </c>
    </row>
    <row r="30" spans="1:6" x14ac:dyDescent="0.25">
      <c r="A30" s="5">
        <v>1354578741</v>
      </c>
      <c r="B30" s="3">
        <v>42557</v>
      </c>
      <c r="C30" s="4" t="s">
        <v>8</v>
      </c>
      <c r="D30" s="22">
        <v>40000</v>
      </c>
      <c r="E30" s="22">
        <v>8000</v>
      </c>
      <c r="F30" s="22">
        <f>E30+D30</f>
        <v>48000</v>
      </c>
    </row>
    <row r="31" spans="1:6" ht="30" x14ac:dyDescent="0.25">
      <c r="A31" s="5">
        <v>1354578741</v>
      </c>
      <c r="B31" s="3">
        <v>42557</v>
      </c>
      <c r="C31" s="4" t="s">
        <v>9</v>
      </c>
      <c r="D31" s="22">
        <v>40000</v>
      </c>
      <c r="E31" s="22">
        <v>8000</v>
      </c>
      <c r="F31" s="22">
        <f>E31+D31</f>
        <v>48000</v>
      </c>
    </row>
    <row r="32" spans="1:6" ht="45" x14ac:dyDescent="0.25">
      <c r="A32" s="5">
        <v>1354579685</v>
      </c>
      <c r="B32" s="3">
        <v>42592</v>
      </c>
      <c r="C32" s="4" t="s">
        <v>10</v>
      </c>
      <c r="D32" s="22">
        <v>50000</v>
      </c>
      <c r="E32" s="22">
        <v>10000</v>
      </c>
      <c r="F32" s="22">
        <f>E32+D32</f>
        <v>60000</v>
      </c>
    </row>
    <row r="33" spans="1:6" x14ac:dyDescent="0.25">
      <c r="A33" s="13" t="s">
        <v>19</v>
      </c>
      <c r="B33" s="13"/>
      <c r="C33" s="13"/>
      <c r="D33" s="23">
        <f>SUM(D28:D32)</f>
        <v>250170</v>
      </c>
      <c r="E33" s="23">
        <f t="shared" ref="E33:F33" si="3">SUM(E28:E32)</f>
        <v>50034</v>
      </c>
      <c r="F33" s="23">
        <f t="shared" si="3"/>
        <v>300204</v>
      </c>
    </row>
    <row r="34" spans="1:6" x14ac:dyDescent="0.25">
      <c r="A34" s="14" t="s">
        <v>13</v>
      </c>
      <c r="B34" s="14"/>
      <c r="C34" s="14"/>
      <c r="D34" s="24">
        <f>D33+D27+D19</f>
        <v>1463266</v>
      </c>
      <c r="E34" s="24">
        <f t="shared" ref="E34:F34" si="4">E33+E27+E19</f>
        <v>292653.2</v>
      </c>
      <c r="F34" s="24">
        <f t="shared" si="4"/>
        <v>1755919.1999999997</v>
      </c>
    </row>
    <row r="35" spans="1:6" x14ac:dyDescent="0.25">
      <c r="A35" s="9"/>
      <c r="B35" s="10"/>
      <c r="C35" s="11"/>
      <c r="D35" s="12"/>
      <c r="E35" s="12"/>
      <c r="F35" s="12"/>
    </row>
    <row r="36" spans="1:6" x14ac:dyDescent="0.25">
      <c r="A36" s="9"/>
      <c r="B36" s="10"/>
      <c r="C36" s="11"/>
      <c r="D36" s="12"/>
      <c r="E36" s="12"/>
      <c r="F36" s="12"/>
    </row>
    <row r="37" spans="1:6" x14ac:dyDescent="0.25">
      <c r="A37" s="9"/>
      <c r="B37" s="10"/>
      <c r="C37" s="11"/>
      <c r="D37" s="12"/>
      <c r="E37" s="12"/>
      <c r="F37" s="12"/>
    </row>
    <row r="38" spans="1:6" x14ac:dyDescent="0.25">
      <c r="A38" s="9"/>
      <c r="B38" s="10"/>
      <c r="C38" s="11"/>
      <c r="D38" s="12"/>
      <c r="E38" s="12"/>
      <c r="F38" s="12"/>
    </row>
    <row r="39" spans="1:6" x14ac:dyDescent="0.25">
      <c r="C39" s="2"/>
    </row>
  </sheetData>
  <sortState ref="A7:F19">
    <sortCondition ref="B7:B19"/>
  </sortState>
  <mergeCells count="4">
    <mergeCell ref="A27:C27"/>
    <mergeCell ref="A33:C33"/>
    <mergeCell ref="A34:C34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PEASE, Alison</dc:creator>
  <cp:lastModifiedBy>PEASE, Alison</cp:lastModifiedBy>
  <dcterms:created xsi:type="dcterms:W3CDTF">2016-10-24T15:41:03Z</dcterms:created>
  <dcterms:modified xsi:type="dcterms:W3CDTF">2016-10-25T08:57:36Z</dcterms:modified>
</cp:coreProperties>
</file>